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080" windowHeight="12045" activeTab="0"/>
  </bookViews>
  <sheets>
    <sheet name="tiskopis zkrácený" sheetId="1" r:id="rId1"/>
    <sheet name="vyplněný vzor" sheetId="2" r:id="rId2"/>
  </sheets>
  <definedNames/>
  <calcPr fullCalcOnLoad="1"/>
</workbook>
</file>

<file path=xl/sharedStrings.xml><?xml version="1.0" encoding="utf-8"?>
<sst xmlns="http://schemas.openxmlformats.org/spreadsheetml/2006/main" count="108" uniqueCount="56">
  <si>
    <t>Číslo řádky</t>
  </si>
  <si>
    <t>Název účtu</t>
  </si>
  <si>
    <t>Číslo účtu</t>
  </si>
  <si>
    <t>Částka na straně  MD</t>
  </si>
  <si>
    <t>Částka na straně  D</t>
  </si>
  <si>
    <t>Vnitřní účetní doklad pro zaúčtování mezd za měsíc ............./................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</si>
  <si>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</si>
  <si>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</si>
  <si>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</si>
  <si>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</si>
  <si>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</si>
  <si>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</si>
  <si>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</si>
  <si>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</si>
  <si>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</si>
  <si>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</si>
  <si>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</si>
  <si>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</si>
  <si>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Hrubá mzda hrazená z dotace MV</t>
  </si>
  <si>
    <t>Čistá mzda k výplatě</t>
  </si>
  <si>
    <t>521 70</t>
  </si>
  <si>
    <t>331 20</t>
  </si>
  <si>
    <t>336 20</t>
  </si>
  <si>
    <t>336 30</t>
  </si>
  <si>
    <t>342 20</t>
  </si>
  <si>
    <t>342 30</t>
  </si>
  <si>
    <t>524 21</t>
  </si>
  <si>
    <t>524 70</t>
  </si>
  <si>
    <t>Kontrolní součet:</t>
  </si>
  <si>
    <t>Odvod daně z příjmů - zálohová daň</t>
  </si>
  <si>
    <t>Odvod daně z příjmů - srážková daň</t>
  </si>
  <si>
    <t>Název účetní jednotky :</t>
  </si>
  <si>
    <t xml:space="preserve">Doklad číslo:  </t>
  </si>
  <si>
    <t>Datum :</t>
  </si>
  <si>
    <t>Jméno a podpis:</t>
  </si>
  <si>
    <t>nelze použít</t>
  </si>
  <si>
    <t>521 60</t>
  </si>
  <si>
    <t>pozn. Výpočet pro zaměstance ,který podepsal prohlášení a nená žádné jiné slevy na dani</t>
  </si>
  <si>
    <t>Hrubá mzda hrazená z vlastních zdrojů k dotaci MV</t>
  </si>
  <si>
    <t xml:space="preserve">Hrubá mzda (dotace z úřadu práce) </t>
  </si>
  <si>
    <t>13.</t>
  </si>
  <si>
    <t>14.</t>
  </si>
  <si>
    <t>Nárok na dotaci z úřad práce</t>
  </si>
  <si>
    <t xml:space="preserve">Hrubá mzda </t>
  </si>
  <si>
    <t>Dotace z úřadu práce je ve výši 13400,-Kč</t>
  </si>
  <si>
    <t>Hrubá mzda je v částce 11000,-kč</t>
  </si>
  <si>
    <t>Příklad pro částku 11 000,- Kč hrubé mzdy celkem a dotace z úřadu práce ve výši 13400,-Kč</t>
  </si>
  <si>
    <t>Odvod sociálního pojištění celkem (6,5 + 25 % ze součtu řádků 1 až 4)</t>
  </si>
  <si>
    <t>Odvod zdravotního pojištění celkem ( 4,5 + 9 % ze součtu řádků 1až 4)</t>
  </si>
  <si>
    <t>Odvod sociálního pojištění - úřad práce ( 34 % ze součtu řádků 4)</t>
  </si>
  <si>
    <t>15.</t>
  </si>
  <si>
    <t>524 60</t>
  </si>
  <si>
    <t>Sociální a zdravotní pojištění hrazené z vlastních zdrojů organizace ( 34 % z ř. číslo 2)</t>
  </si>
  <si>
    <t>Sociální a zdravotní pojištění hrazené z vlastních zdrojů organizace ( 34 % z ř. číslo 1)</t>
  </si>
  <si>
    <t>Sociální a zdravotní pojištění hrazené z dotace MV ( 34 % z ř. číslo 3)</t>
  </si>
  <si>
    <t>uplatnil slevu na poplatníka ve výši 2070,-kč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</si>
</sst>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30.57421875" style="0" customWidth="1"/>
    <col min="4" max="4" width="11.00390625" style="0" customWidth="1"/>
    <col min="5" max="5" width="22.140625" style="0" customWidth="1"/>
    <col min="6" max="6" width="22.7109375" style="0" customWidth="1"/>
  </cols>
  <sheetData>
    <row r="1" spans="2:6" ht="51" customHeight="1">
      <c r="B1" s="17" t="s">
        <v>31</v>
      </c>
      <c r="C1" s="18"/>
      <c r="D1" s="19"/>
      <c r="E1" s="1"/>
      <c r="F1" s="13" t="s">
        <v>32</v>
      </c>
    </row>
    <row r="2" spans="1:10" ht="27.75" customHeight="1">
      <c r="A2" s="16"/>
      <c r="B2" s="16"/>
      <c r="C2" s="16"/>
      <c r="D2" s="16"/>
      <c r="E2" s="16"/>
      <c r="F2" s="16"/>
      <c r="J2" s="3"/>
    </row>
    <row r="3" spans="1:10" ht="25.5" customHeight="1">
      <c r="A3" s="15" t="s">
        <v>5</v>
      </c>
      <c r="B3" s="15"/>
      <c r="C3" s="15"/>
      <c r="D3" s="15"/>
      <c r="E3" s="15"/>
      <c r="F3" s="15"/>
      <c r="I3" s="4"/>
      <c r="J3" s="4"/>
    </row>
    <row r="6" spans="2:6" s="6" customFormat="1" ht="23.25" customHeight="1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</row>
    <row r="7" spans="2:6" s="6" customFormat="1" ht="23.25" customHeight="1">
      <c r="B7" s="5" t="s">
        <v>6</v>
      </c>
      <c r="C7" s="8" t="s">
        <v>43</v>
      </c>
      <c r="D7" s="9">
        <v>52121</v>
      </c>
      <c r="E7" s="14"/>
      <c r="F7" s="7"/>
    </row>
    <row r="8" spans="2:6" ht="39.75" customHeight="1">
      <c r="B8" s="5" t="s">
        <v>7</v>
      </c>
      <c r="C8" s="8" t="s">
        <v>38</v>
      </c>
      <c r="D8" s="9" t="s">
        <v>36</v>
      </c>
      <c r="E8" s="10"/>
      <c r="F8" s="11"/>
    </row>
    <row r="9" spans="2:6" ht="30" customHeight="1">
      <c r="B9" s="5" t="s">
        <v>8</v>
      </c>
      <c r="C9" s="8" t="s">
        <v>18</v>
      </c>
      <c r="D9" s="9" t="s">
        <v>20</v>
      </c>
      <c r="E9" s="10"/>
      <c r="F9" s="11"/>
    </row>
    <row r="10" spans="2:6" ht="30" customHeight="1">
      <c r="B10" s="5" t="s">
        <v>9</v>
      </c>
      <c r="C10" s="8" t="s">
        <v>39</v>
      </c>
      <c r="D10" s="9">
        <v>52196</v>
      </c>
      <c r="E10" s="10"/>
      <c r="F10" s="11"/>
    </row>
    <row r="11" spans="2:6" ht="30" customHeight="1">
      <c r="B11" s="5" t="s">
        <v>10</v>
      </c>
      <c r="C11" s="8" t="s">
        <v>19</v>
      </c>
      <c r="D11" s="9" t="s">
        <v>21</v>
      </c>
      <c r="E11" s="11"/>
      <c r="F11" s="10"/>
    </row>
    <row r="12" spans="2:6" ht="39.75" customHeight="1">
      <c r="B12" s="5" t="s">
        <v>11</v>
      </c>
      <c r="C12" s="8" t="s">
        <v>47</v>
      </c>
      <c r="D12" s="9" t="s">
        <v>22</v>
      </c>
      <c r="E12" s="11"/>
      <c r="F12" s="10"/>
    </row>
    <row r="13" spans="2:6" ht="39.75" customHeight="1">
      <c r="B13" s="5" t="s">
        <v>12</v>
      </c>
      <c r="C13" s="8" t="s">
        <v>48</v>
      </c>
      <c r="D13" s="9" t="s">
        <v>23</v>
      </c>
      <c r="E13" s="11"/>
      <c r="F13" s="10"/>
    </row>
    <row r="14" spans="2:6" ht="30" customHeight="1">
      <c r="B14" s="5" t="s">
        <v>13</v>
      </c>
      <c r="C14" s="8" t="s">
        <v>29</v>
      </c>
      <c r="D14" s="9" t="s">
        <v>24</v>
      </c>
      <c r="E14" s="11"/>
      <c r="F14" s="10"/>
    </row>
    <row r="15" spans="2:6" ht="30" customHeight="1">
      <c r="B15" s="5" t="s">
        <v>14</v>
      </c>
      <c r="C15" s="8" t="s">
        <v>30</v>
      </c>
      <c r="D15" s="9" t="s">
        <v>25</v>
      </c>
      <c r="E15" s="11"/>
      <c r="F15" s="10"/>
    </row>
    <row r="16" spans="2:6" ht="39.75" customHeight="1">
      <c r="B16" s="5" t="s">
        <v>15</v>
      </c>
      <c r="C16" s="8" t="s">
        <v>53</v>
      </c>
      <c r="D16" s="9" t="s">
        <v>26</v>
      </c>
      <c r="E16" s="10"/>
      <c r="F16" s="11"/>
    </row>
    <row r="17" spans="2:6" ht="39.75" customHeight="1">
      <c r="B17" s="5" t="s">
        <v>16</v>
      </c>
      <c r="C17" s="8" t="s">
        <v>52</v>
      </c>
      <c r="D17" s="9" t="s">
        <v>51</v>
      </c>
      <c r="E17" s="10"/>
      <c r="F17" s="11"/>
    </row>
    <row r="18" spans="2:6" ht="39.75" customHeight="1">
      <c r="B18" s="5" t="s">
        <v>17</v>
      </c>
      <c r="C18" s="8" t="s">
        <v>54</v>
      </c>
      <c r="D18" s="9" t="s">
        <v>27</v>
      </c>
      <c r="E18" s="10"/>
      <c r="F18" s="11"/>
    </row>
    <row r="19" spans="2:6" ht="39.75" customHeight="1">
      <c r="B19" s="5" t="s">
        <v>40</v>
      </c>
      <c r="C19" s="8" t="s">
        <v>49</v>
      </c>
      <c r="D19" s="9">
        <v>52496</v>
      </c>
      <c r="E19" s="10"/>
      <c r="F19" s="11"/>
    </row>
    <row r="20" spans="2:6" ht="30" customHeight="1">
      <c r="B20" s="5" t="s">
        <v>41</v>
      </c>
      <c r="C20" s="8" t="s">
        <v>42</v>
      </c>
      <c r="D20" s="9">
        <v>34696</v>
      </c>
      <c r="E20" s="10"/>
      <c r="F20" s="11"/>
    </row>
    <row r="21" spans="2:6" ht="30" customHeight="1" thickBot="1">
      <c r="B21" s="5" t="s">
        <v>50</v>
      </c>
      <c r="C21" s="8" t="s">
        <v>42</v>
      </c>
      <c r="D21" s="9">
        <v>69196</v>
      </c>
      <c r="E21" s="11"/>
      <c r="F21" s="10"/>
    </row>
    <row r="22" spans="3:6" ht="26.25" customHeight="1" thickBot="1">
      <c r="C22" s="2" t="s">
        <v>28</v>
      </c>
      <c r="E22" s="12">
        <f>SUM(E8:E21)</f>
        <v>0</v>
      </c>
      <c r="F22" s="12">
        <f>SUM(F8:F21)</f>
        <v>0</v>
      </c>
    </row>
    <row r="23" ht="36.75" customHeight="1"/>
    <row r="24" spans="2:6" ht="33.75" customHeight="1">
      <c r="B24" s="20" t="s">
        <v>33</v>
      </c>
      <c r="C24" s="21"/>
      <c r="D24" s="1"/>
      <c r="E24" s="21" t="s">
        <v>34</v>
      </c>
      <c r="F24" s="21"/>
    </row>
    <row r="25" spans="5:6" ht="36.75" customHeight="1">
      <c r="E25" s="22"/>
      <c r="F25" s="22"/>
    </row>
  </sheetData>
  <sheetProtection/>
  <mergeCells count="5">
    <mergeCell ref="A3:F3"/>
    <mergeCell ref="A2:F2"/>
    <mergeCell ref="B1:D1"/>
    <mergeCell ref="B24:C24"/>
    <mergeCell ref="E24:F25"/>
  </mergeCells>
  <printOptions/>
  <pageMargins left="0.2362204724409449" right="0.2362204724409449" top="0.19" bottom="0.64" header="0.2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30.57421875" style="0" customWidth="1"/>
    <col min="4" max="4" width="11.00390625" style="0" customWidth="1"/>
    <col min="5" max="5" width="22.140625" style="0" customWidth="1"/>
    <col min="6" max="6" width="22.7109375" style="0" customWidth="1"/>
  </cols>
  <sheetData>
    <row r="1" spans="2:6" ht="51" customHeight="1">
      <c r="B1" s="17" t="s">
        <v>31</v>
      </c>
      <c r="C1" s="18"/>
      <c r="D1" s="19"/>
      <c r="E1" s="1"/>
      <c r="F1" s="13" t="s">
        <v>32</v>
      </c>
    </row>
    <row r="2" spans="1:10" ht="27.75" customHeight="1">
      <c r="A2" s="16" t="s">
        <v>46</v>
      </c>
      <c r="B2" s="16"/>
      <c r="C2" s="16"/>
      <c r="D2" s="16"/>
      <c r="E2" s="16"/>
      <c r="F2" s="16"/>
      <c r="J2" s="3"/>
    </row>
    <row r="3" spans="1:10" ht="25.5" customHeight="1">
      <c r="A3" s="15" t="s">
        <v>5</v>
      </c>
      <c r="B3" s="15"/>
      <c r="C3" s="15"/>
      <c r="D3" s="15"/>
      <c r="E3" s="15"/>
      <c r="F3" s="15"/>
      <c r="I3" s="4"/>
      <c r="J3" s="4"/>
    </row>
    <row r="6" spans="2:6" s="6" customFormat="1" ht="23.25" customHeight="1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</row>
    <row r="7" spans="2:6" ht="39.75" customHeight="1">
      <c r="B7" s="5" t="s">
        <v>6</v>
      </c>
      <c r="C7" s="8" t="s">
        <v>43</v>
      </c>
      <c r="D7" s="9">
        <v>52121</v>
      </c>
      <c r="E7" s="10">
        <v>1000</v>
      </c>
      <c r="F7" s="11"/>
    </row>
    <row r="8" spans="2:6" ht="30" customHeight="1">
      <c r="B8" s="5" t="s">
        <v>7</v>
      </c>
      <c r="C8" s="8" t="s">
        <v>38</v>
      </c>
      <c r="D8" s="9" t="s">
        <v>36</v>
      </c>
      <c r="E8" s="10">
        <v>0</v>
      </c>
      <c r="F8" s="11"/>
    </row>
    <row r="9" spans="2:6" ht="30" customHeight="1">
      <c r="B9" s="5" t="s">
        <v>8</v>
      </c>
      <c r="C9" s="8" t="s">
        <v>18</v>
      </c>
      <c r="D9" s="9" t="s">
        <v>20</v>
      </c>
      <c r="E9" s="10">
        <v>0</v>
      </c>
      <c r="F9" s="11"/>
    </row>
    <row r="10" spans="2:6" ht="30" customHeight="1">
      <c r="B10" s="5" t="s">
        <v>9</v>
      </c>
      <c r="C10" s="8" t="s">
        <v>39</v>
      </c>
      <c r="D10" s="9">
        <v>52196</v>
      </c>
      <c r="E10" s="10">
        <v>10000</v>
      </c>
      <c r="F10" s="11"/>
    </row>
    <row r="11" spans="2:6" ht="30" customHeight="1">
      <c r="B11" s="5" t="s">
        <v>10</v>
      </c>
      <c r="C11" s="8" t="s">
        <v>19</v>
      </c>
      <c r="D11" s="9" t="s">
        <v>21</v>
      </c>
      <c r="E11" s="11"/>
      <c r="F11" s="10">
        <f>E7+E8+E9+E10+E16+E18+E19-F12-F13-F14</f>
        <v>9640</v>
      </c>
    </row>
    <row r="12" spans="2:6" ht="39.75" customHeight="1">
      <c r="B12" s="5" t="s">
        <v>11</v>
      </c>
      <c r="C12" s="8" t="s">
        <v>47</v>
      </c>
      <c r="D12" s="9" t="s">
        <v>22</v>
      </c>
      <c r="E12" s="11"/>
      <c r="F12" s="10">
        <f>(E7+E8+E9+E10)*(0.25+0.065)</f>
        <v>3465</v>
      </c>
    </row>
    <row r="13" spans="2:6" ht="39.75" customHeight="1">
      <c r="B13" s="5" t="s">
        <v>12</v>
      </c>
      <c r="C13" s="8" t="s">
        <v>48</v>
      </c>
      <c r="D13" s="9" t="s">
        <v>23</v>
      </c>
      <c r="E13" s="11"/>
      <c r="F13" s="10">
        <f>(E7+E8+E9+E10)*(0.09+0.045)</f>
        <v>1485</v>
      </c>
    </row>
    <row r="14" spans="2:8" ht="30" customHeight="1">
      <c r="B14" s="5" t="s">
        <v>13</v>
      </c>
      <c r="C14" s="8" t="s">
        <v>29</v>
      </c>
      <c r="D14" s="9" t="s">
        <v>24</v>
      </c>
      <c r="E14" s="11"/>
      <c r="F14" s="10">
        <f>CEILING((E10+E7+E8+E9+E16+E18+E19),100)*0.15-2070</f>
        <v>150</v>
      </c>
      <c r="H14" t="s">
        <v>55</v>
      </c>
    </row>
    <row r="15" spans="2:6" ht="30" customHeight="1">
      <c r="B15" s="5" t="s">
        <v>14</v>
      </c>
      <c r="C15" s="8" t="s">
        <v>30</v>
      </c>
      <c r="D15" s="9" t="s">
        <v>25</v>
      </c>
      <c r="E15" s="11"/>
      <c r="F15" s="10" t="s">
        <v>35</v>
      </c>
    </row>
    <row r="16" spans="2:6" ht="39.75" customHeight="1">
      <c r="B16" s="5" t="s">
        <v>15</v>
      </c>
      <c r="C16" s="8" t="s">
        <v>53</v>
      </c>
      <c r="D16" s="9" t="s">
        <v>26</v>
      </c>
      <c r="E16" s="10">
        <v>340</v>
      </c>
      <c r="F16" s="11"/>
    </row>
    <row r="17" spans="2:6" ht="39.75" customHeight="1">
      <c r="B17" s="5" t="s">
        <v>16</v>
      </c>
      <c r="C17" s="8" t="s">
        <v>52</v>
      </c>
      <c r="D17" s="9" t="s">
        <v>51</v>
      </c>
      <c r="E17" s="10">
        <v>0</v>
      </c>
      <c r="F17" s="11"/>
    </row>
    <row r="18" spans="2:6" ht="39.75" customHeight="1">
      <c r="B18" s="5" t="s">
        <v>17</v>
      </c>
      <c r="C18" s="8" t="s">
        <v>54</v>
      </c>
      <c r="D18" s="9" t="s">
        <v>27</v>
      </c>
      <c r="E18" s="10">
        <f>E8*0.34</f>
        <v>0</v>
      </c>
      <c r="F18" s="11"/>
    </row>
    <row r="19" spans="2:6" ht="39.75" customHeight="1">
      <c r="B19" s="5" t="s">
        <v>40</v>
      </c>
      <c r="C19" s="8" t="s">
        <v>49</v>
      </c>
      <c r="D19" s="9">
        <v>52496</v>
      </c>
      <c r="E19" s="10">
        <v>3400</v>
      </c>
      <c r="F19" s="11"/>
    </row>
    <row r="20" spans="2:6" ht="30" customHeight="1">
      <c r="B20" s="5" t="s">
        <v>41</v>
      </c>
      <c r="C20" s="8" t="s">
        <v>42</v>
      </c>
      <c r="D20" s="9">
        <v>34696</v>
      </c>
      <c r="E20" s="10">
        <v>13400</v>
      </c>
      <c r="F20" s="11"/>
    </row>
    <row r="21" spans="2:6" ht="30" customHeight="1" thickBot="1">
      <c r="B21" s="5" t="s">
        <v>50</v>
      </c>
      <c r="C21" s="8" t="s">
        <v>42</v>
      </c>
      <c r="D21" s="9">
        <v>69196</v>
      </c>
      <c r="E21" s="11"/>
      <c r="F21" s="10">
        <v>13400</v>
      </c>
    </row>
    <row r="22" spans="3:6" ht="26.25" customHeight="1" thickBot="1">
      <c r="C22" s="2" t="s">
        <v>28</v>
      </c>
      <c r="E22" s="12">
        <f>SUM(E7:E21)</f>
        <v>28140</v>
      </c>
      <c r="F22" s="12">
        <f>SUM(F7:F21)</f>
        <v>28140</v>
      </c>
    </row>
    <row r="23" ht="36.75" customHeight="1"/>
    <row r="24" spans="2:6" ht="33.75" customHeight="1">
      <c r="B24" s="20" t="s">
        <v>33</v>
      </c>
      <c r="C24" s="21"/>
      <c r="D24" s="1"/>
      <c r="E24" s="21" t="s">
        <v>34</v>
      </c>
      <c r="F24" s="21"/>
    </row>
    <row r="25" spans="5:6" ht="36.75" customHeight="1">
      <c r="E25" s="22"/>
      <c r="F25" s="22"/>
    </row>
    <row r="28" ht="12.75">
      <c r="B28" t="s">
        <v>37</v>
      </c>
    </row>
    <row r="29" ht="12.75">
      <c r="C29" t="s">
        <v>44</v>
      </c>
    </row>
    <row r="30" ht="12.75">
      <c r="C30" t="s">
        <v>45</v>
      </c>
    </row>
  </sheetData>
  <sheetProtection/>
  <mergeCells count="5">
    <mergeCell ref="A3:F3"/>
    <mergeCell ref="A2:F2"/>
    <mergeCell ref="B1:D1"/>
    <mergeCell ref="B24:C24"/>
    <mergeCell ref="E24:F25"/>
  </mergeCells>
  <printOptions/>
  <pageMargins left="0.2362204724409449" right="0.2362204724409449" top="0.19" bottom="0.64" header="0.2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Krmaskova</cp:lastModifiedBy>
  <cp:lastPrinted>2010-05-11T09:03:22Z</cp:lastPrinted>
  <dcterms:created xsi:type="dcterms:W3CDTF">2005-12-01T12:42:16Z</dcterms:created>
  <dcterms:modified xsi:type="dcterms:W3CDTF">2014-02-07T15:24:56Z</dcterms:modified>
  <cp:category/>
  <cp:version/>
  <cp:contentType/>
  <cp:contentStatus/>
</cp:coreProperties>
</file>