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h\Disk Google\hasiči Neplachovice\soutěže hzs\mcr\mčr 2013\výsledky\"/>
    </mc:Choice>
  </mc:AlternateContent>
  <bookViews>
    <workbookView xWindow="0" yWindow="0" windowWidth="21600" windowHeight="9735"/>
  </bookViews>
  <sheets>
    <sheet name="muži" sheetId="2" r:id="rId1"/>
    <sheet name="žen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39" i="2"/>
  <c r="I38" i="2"/>
  <c r="B38" i="2" s="1"/>
  <c r="I37" i="2"/>
  <c r="B40" i="2" s="1"/>
  <c r="I36" i="2"/>
  <c r="B36" i="2" s="1"/>
  <c r="B20" i="2"/>
  <c r="I35" i="2"/>
  <c r="I34" i="2"/>
  <c r="I33" i="2"/>
  <c r="B39" i="2" s="1"/>
  <c r="I32" i="2"/>
  <c r="I31" i="2"/>
  <c r="B37" i="2" s="1"/>
  <c r="I30" i="2"/>
  <c r="B30" i="2" s="1"/>
  <c r="I29" i="2"/>
  <c r="I28" i="2"/>
  <c r="B10" i="2"/>
  <c r="I27" i="2"/>
  <c r="I26" i="2"/>
  <c r="B35" i="2"/>
  <c r="I25" i="2"/>
  <c r="I24" i="2"/>
  <c r="I23" i="2"/>
  <c r="B32" i="2" s="1"/>
  <c r="I22" i="2"/>
  <c r="B24" i="2"/>
  <c r="I21" i="2"/>
  <c r="B29" i="2" s="1"/>
  <c r="I20" i="2"/>
  <c r="B18" i="2"/>
  <c r="I19" i="2"/>
  <c r="I18" i="2"/>
  <c r="B23" i="2"/>
  <c r="I17" i="2"/>
  <c r="B13" i="2" s="1"/>
  <c r="I16" i="2"/>
  <c r="B16" i="2" s="1"/>
  <c r="B34" i="2"/>
  <c r="I15" i="2"/>
  <c r="I14" i="2"/>
  <c r="B14" i="2" s="1"/>
  <c r="I13" i="2"/>
  <c r="I12" i="2"/>
  <c r="B21" i="2"/>
  <c r="I11" i="2"/>
  <c r="I10" i="2"/>
  <c r="B19" i="2"/>
  <c r="I9" i="2"/>
  <c r="B27" i="2" s="1"/>
  <c r="I8" i="2"/>
  <c r="I7" i="2"/>
  <c r="B28" i="2" s="1"/>
  <c r="B9" i="2" l="1"/>
  <c r="B22" i="2"/>
  <c r="B7" i="2"/>
  <c r="B31" i="2"/>
  <c r="B17" i="2"/>
  <c r="B25" i="2"/>
  <c r="B15" i="2"/>
  <c r="B26" i="2"/>
  <c r="B11" i="2"/>
  <c r="B33" i="2"/>
  <c r="B12" i="2"/>
  <c r="B8" i="2"/>
  <c r="H40" i="1"/>
  <c r="H39" i="1"/>
  <c r="A39" i="1" s="1"/>
  <c r="A29" i="1"/>
  <c r="H38" i="1"/>
  <c r="A24" i="1"/>
  <c r="H37" i="1"/>
  <c r="A22" i="1"/>
  <c r="H36" i="1"/>
  <c r="A12" i="1"/>
  <c r="H35" i="1"/>
  <c r="A35" i="1" s="1"/>
  <c r="A13" i="1"/>
  <c r="H34" i="1"/>
  <c r="A14" i="1"/>
  <c r="H33" i="1"/>
  <c r="A33" i="1" s="1"/>
  <c r="A30" i="1"/>
  <c r="H32" i="1"/>
  <c r="H31" i="1"/>
  <c r="A8" i="1"/>
  <c r="H30" i="1"/>
  <c r="H29" i="1"/>
  <c r="A7" i="1"/>
  <c r="H28" i="1"/>
  <c r="A32" i="1"/>
  <c r="H27" i="1"/>
  <c r="A27" i="1" s="1"/>
  <c r="A40" i="1"/>
  <c r="H26" i="1"/>
  <c r="A36" i="1"/>
  <c r="H25" i="1"/>
  <c r="A25" i="1" s="1"/>
  <c r="A10" i="1"/>
  <c r="H24" i="1"/>
  <c r="A16" i="1"/>
  <c r="H23" i="1"/>
  <c r="A23" i="1" s="1"/>
  <c r="A26" i="1"/>
  <c r="H22" i="1"/>
  <c r="H21" i="1"/>
  <c r="A11" i="1"/>
  <c r="H20" i="1"/>
  <c r="H19" i="1"/>
  <c r="A21" i="1"/>
  <c r="H18" i="1"/>
  <c r="H17" i="1"/>
  <c r="A17" i="1" s="1"/>
  <c r="A31" i="1"/>
  <c r="H16" i="1"/>
  <c r="A38" i="1"/>
  <c r="H15" i="1"/>
  <c r="A34" i="1"/>
  <c r="H14" i="1"/>
  <c r="A18" i="1"/>
  <c r="H13" i="1"/>
  <c r="A28" i="1"/>
  <c r="H12" i="1"/>
  <c r="H11" i="1"/>
  <c r="A15" i="1"/>
  <c r="H10" i="1"/>
  <c r="H9" i="1"/>
  <c r="A9" i="1" s="1"/>
  <c r="A37" i="1"/>
  <c r="H8" i="1"/>
  <c r="A20" i="1"/>
  <c r="H7" i="1"/>
  <c r="A19" i="1"/>
</calcChain>
</file>

<file path=xl/sharedStrings.xml><?xml version="1.0" encoding="utf-8"?>
<sst xmlns="http://schemas.openxmlformats.org/spreadsheetml/2006/main" count="156" uniqueCount="46">
  <si>
    <t>60. mistrovství Sdružení hasičů Čech, Moravy a Slezska v požárním sportu</t>
  </si>
  <si>
    <t>Mladá Boleslav 23. - 25. srpen 2013</t>
  </si>
  <si>
    <t>Štafeta 4x100m s překážkami</t>
  </si>
  <si>
    <t>ženy</t>
  </si>
  <si>
    <t>pořadí</t>
  </si>
  <si>
    <t>st.č.</t>
  </si>
  <si>
    <t>dráha</t>
  </si>
  <si>
    <t>družstvo</t>
  </si>
  <si>
    <t>štafeta</t>
  </si>
  <si>
    <t>čas</t>
  </si>
  <si>
    <t>Ledenice</t>
  </si>
  <si>
    <t>A</t>
  </si>
  <si>
    <t>Dolní Měcholupy</t>
  </si>
  <si>
    <t>Hrobce</t>
  </si>
  <si>
    <t>Břehy</t>
  </si>
  <si>
    <t>Vlčnov</t>
  </si>
  <si>
    <t>Chválenice</t>
  </si>
  <si>
    <t>Slatiny</t>
  </si>
  <si>
    <t>Michálkovice</t>
  </si>
  <si>
    <t>Císařov</t>
  </si>
  <si>
    <t>Jáchymov</t>
  </si>
  <si>
    <t>Desná</t>
  </si>
  <si>
    <t>Líchovy</t>
  </si>
  <si>
    <t>Otaslavice</t>
  </si>
  <si>
    <t>Ivanovice na Hané</t>
  </si>
  <si>
    <t>Poniklá</t>
  </si>
  <si>
    <t>Zajíčkov</t>
  </si>
  <si>
    <t>Štipoklasy</t>
  </si>
  <si>
    <t>B</t>
  </si>
  <si>
    <t>muži</t>
  </si>
  <si>
    <t>Pěnčín</t>
  </si>
  <si>
    <t>Mistřín</t>
  </si>
  <si>
    <t>Dalovice</t>
  </si>
  <si>
    <t>Příštpo</t>
  </si>
  <si>
    <t>Vilémov</t>
  </si>
  <si>
    <t>Pikov</t>
  </si>
  <si>
    <t>Tuř</t>
  </si>
  <si>
    <t>Lhenice</t>
  </si>
  <si>
    <t>Vrtbo-Hubenov</t>
  </si>
  <si>
    <t>Široký Důl</t>
  </si>
  <si>
    <t>Hněvošice</t>
  </si>
  <si>
    <t>Zličín</t>
  </si>
  <si>
    <t>Veselá</t>
  </si>
  <si>
    <t>Hlinsko</t>
  </si>
  <si>
    <t>Chářovice</t>
  </si>
  <si>
    <t>Písková Lhota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</si>
</sst>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abSelected="1" workbookViewId="0">
      <selection activeCell="J17" sqref="J17"/>
    </sheetView>
  </sheetViews>
  <sheetFormatPr defaultRowHeight="12.75" x14ac:dyDescent="0.2"/>
  <cols>
    <col min="4" max="4" width="6.28515625" bestFit="1" customWidth="1"/>
    <col min="5" max="5" width="16.140625" customWidth="1"/>
    <col min="6" max="6" width="7" bestFit="1" customWidth="1"/>
    <col min="9" max="9" width="0" hidden="1" customWidth="1"/>
    <col min="260" max="260" width="6.28515625" bestFit="1" customWidth="1"/>
    <col min="261" max="261" width="16.140625" customWidth="1"/>
    <col min="262" max="262" width="7" bestFit="1" customWidth="1"/>
    <col min="265" max="265" width="0" hidden="1" customWidth="1"/>
    <col min="516" max="516" width="6.28515625" bestFit="1" customWidth="1"/>
    <col min="517" max="517" width="16.140625" customWidth="1"/>
    <col min="518" max="518" width="7" bestFit="1" customWidth="1"/>
    <col min="521" max="521" width="0" hidden="1" customWidth="1"/>
    <col min="772" max="772" width="6.28515625" bestFit="1" customWidth="1"/>
    <col min="773" max="773" width="16.140625" customWidth="1"/>
    <col min="774" max="774" width="7" bestFit="1" customWidth="1"/>
    <col min="777" max="777" width="0" hidden="1" customWidth="1"/>
    <col min="1028" max="1028" width="6.28515625" bestFit="1" customWidth="1"/>
    <col min="1029" max="1029" width="16.140625" customWidth="1"/>
    <col min="1030" max="1030" width="7" bestFit="1" customWidth="1"/>
    <col min="1033" max="1033" width="0" hidden="1" customWidth="1"/>
    <col min="1284" max="1284" width="6.28515625" bestFit="1" customWidth="1"/>
    <col min="1285" max="1285" width="16.140625" customWidth="1"/>
    <col min="1286" max="1286" width="7" bestFit="1" customWidth="1"/>
    <col min="1289" max="1289" width="0" hidden="1" customWidth="1"/>
    <col min="1540" max="1540" width="6.28515625" bestFit="1" customWidth="1"/>
    <col min="1541" max="1541" width="16.140625" customWidth="1"/>
    <col min="1542" max="1542" width="7" bestFit="1" customWidth="1"/>
    <col min="1545" max="1545" width="0" hidden="1" customWidth="1"/>
    <col min="1796" max="1796" width="6.28515625" bestFit="1" customWidth="1"/>
    <col min="1797" max="1797" width="16.140625" customWidth="1"/>
    <col min="1798" max="1798" width="7" bestFit="1" customWidth="1"/>
    <col min="1801" max="1801" width="0" hidden="1" customWidth="1"/>
    <col min="2052" max="2052" width="6.28515625" bestFit="1" customWidth="1"/>
    <col min="2053" max="2053" width="16.140625" customWidth="1"/>
    <col min="2054" max="2054" width="7" bestFit="1" customWidth="1"/>
    <col min="2057" max="2057" width="0" hidden="1" customWidth="1"/>
    <col min="2308" max="2308" width="6.28515625" bestFit="1" customWidth="1"/>
    <col min="2309" max="2309" width="16.140625" customWidth="1"/>
    <col min="2310" max="2310" width="7" bestFit="1" customWidth="1"/>
    <col min="2313" max="2313" width="0" hidden="1" customWidth="1"/>
    <col min="2564" max="2564" width="6.28515625" bestFit="1" customWidth="1"/>
    <col min="2565" max="2565" width="16.140625" customWidth="1"/>
    <col min="2566" max="2566" width="7" bestFit="1" customWidth="1"/>
    <col min="2569" max="2569" width="0" hidden="1" customWidth="1"/>
    <col min="2820" max="2820" width="6.28515625" bestFit="1" customWidth="1"/>
    <col min="2821" max="2821" width="16.140625" customWidth="1"/>
    <col min="2822" max="2822" width="7" bestFit="1" customWidth="1"/>
    <col min="2825" max="2825" width="0" hidden="1" customWidth="1"/>
    <col min="3076" max="3076" width="6.28515625" bestFit="1" customWidth="1"/>
    <col min="3077" max="3077" width="16.140625" customWidth="1"/>
    <col min="3078" max="3078" width="7" bestFit="1" customWidth="1"/>
    <col min="3081" max="3081" width="0" hidden="1" customWidth="1"/>
    <col min="3332" max="3332" width="6.28515625" bestFit="1" customWidth="1"/>
    <col min="3333" max="3333" width="16.140625" customWidth="1"/>
    <col min="3334" max="3334" width="7" bestFit="1" customWidth="1"/>
    <col min="3337" max="3337" width="0" hidden="1" customWidth="1"/>
    <col min="3588" max="3588" width="6.28515625" bestFit="1" customWidth="1"/>
    <col min="3589" max="3589" width="16.140625" customWidth="1"/>
    <col min="3590" max="3590" width="7" bestFit="1" customWidth="1"/>
    <col min="3593" max="3593" width="0" hidden="1" customWidth="1"/>
    <col min="3844" max="3844" width="6.28515625" bestFit="1" customWidth="1"/>
    <col min="3845" max="3845" width="16.140625" customWidth="1"/>
    <col min="3846" max="3846" width="7" bestFit="1" customWidth="1"/>
    <col min="3849" max="3849" width="0" hidden="1" customWidth="1"/>
    <col min="4100" max="4100" width="6.28515625" bestFit="1" customWidth="1"/>
    <col min="4101" max="4101" width="16.140625" customWidth="1"/>
    <col min="4102" max="4102" width="7" bestFit="1" customWidth="1"/>
    <col min="4105" max="4105" width="0" hidden="1" customWidth="1"/>
    <col min="4356" max="4356" width="6.28515625" bestFit="1" customWidth="1"/>
    <col min="4357" max="4357" width="16.140625" customWidth="1"/>
    <col min="4358" max="4358" width="7" bestFit="1" customWidth="1"/>
    <col min="4361" max="4361" width="0" hidden="1" customWidth="1"/>
    <col min="4612" max="4612" width="6.28515625" bestFit="1" customWidth="1"/>
    <col min="4613" max="4613" width="16.140625" customWidth="1"/>
    <col min="4614" max="4614" width="7" bestFit="1" customWidth="1"/>
    <col min="4617" max="4617" width="0" hidden="1" customWidth="1"/>
    <col min="4868" max="4868" width="6.28515625" bestFit="1" customWidth="1"/>
    <col min="4869" max="4869" width="16.140625" customWidth="1"/>
    <col min="4870" max="4870" width="7" bestFit="1" customWidth="1"/>
    <col min="4873" max="4873" width="0" hidden="1" customWidth="1"/>
    <col min="5124" max="5124" width="6.28515625" bestFit="1" customWidth="1"/>
    <col min="5125" max="5125" width="16.140625" customWidth="1"/>
    <col min="5126" max="5126" width="7" bestFit="1" customWidth="1"/>
    <col min="5129" max="5129" width="0" hidden="1" customWidth="1"/>
    <col min="5380" max="5380" width="6.28515625" bestFit="1" customWidth="1"/>
    <col min="5381" max="5381" width="16.140625" customWidth="1"/>
    <col min="5382" max="5382" width="7" bestFit="1" customWidth="1"/>
    <col min="5385" max="5385" width="0" hidden="1" customWidth="1"/>
    <col min="5636" max="5636" width="6.28515625" bestFit="1" customWidth="1"/>
    <col min="5637" max="5637" width="16.140625" customWidth="1"/>
    <col min="5638" max="5638" width="7" bestFit="1" customWidth="1"/>
    <col min="5641" max="5641" width="0" hidden="1" customWidth="1"/>
    <col min="5892" max="5892" width="6.28515625" bestFit="1" customWidth="1"/>
    <col min="5893" max="5893" width="16.140625" customWidth="1"/>
    <col min="5894" max="5894" width="7" bestFit="1" customWidth="1"/>
    <col min="5897" max="5897" width="0" hidden="1" customWidth="1"/>
    <col min="6148" max="6148" width="6.28515625" bestFit="1" customWidth="1"/>
    <col min="6149" max="6149" width="16.140625" customWidth="1"/>
    <col min="6150" max="6150" width="7" bestFit="1" customWidth="1"/>
    <col min="6153" max="6153" width="0" hidden="1" customWidth="1"/>
    <col min="6404" max="6404" width="6.28515625" bestFit="1" customWidth="1"/>
    <col min="6405" max="6405" width="16.140625" customWidth="1"/>
    <col min="6406" max="6406" width="7" bestFit="1" customWidth="1"/>
    <col min="6409" max="6409" width="0" hidden="1" customWidth="1"/>
    <col min="6660" max="6660" width="6.28515625" bestFit="1" customWidth="1"/>
    <col min="6661" max="6661" width="16.140625" customWidth="1"/>
    <col min="6662" max="6662" width="7" bestFit="1" customWidth="1"/>
    <col min="6665" max="6665" width="0" hidden="1" customWidth="1"/>
    <col min="6916" max="6916" width="6.28515625" bestFit="1" customWidth="1"/>
    <col min="6917" max="6917" width="16.140625" customWidth="1"/>
    <col min="6918" max="6918" width="7" bestFit="1" customWidth="1"/>
    <col min="6921" max="6921" width="0" hidden="1" customWidth="1"/>
    <col min="7172" max="7172" width="6.28515625" bestFit="1" customWidth="1"/>
    <col min="7173" max="7173" width="16.140625" customWidth="1"/>
    <col min="7174" max="7174" width="7" bestFit="1" customWidth="1"/>
    <col min="7177" max="7177" width="0" hidden="1" customWidth="1"/>
    <col min="7428" max="7428" width="6.28515625" bestFit="1" customWidth="1"/>
    <col min="7429" max="7429" width="16.140625" customWidth="1"/>
    <col min="7430" max="7430" width="7" bestFit="1" customWidth="1"/>
    <col min="7433" max="7433" width="0" hidden="1" customWidth="1"/>
    <col min="7684" max="7684" width="6.28515625" bestFit="1" customWidth="1"/>
    <col min="7685" max="7685" width="16.140625" customWidth="1"/>
    <col min="7686" max="7686" width="7" bestFit="1" customWidth="1"/>
    <col min="7689" max="7689" width="0" hidden="1" customWidth="1"/>
    <col min="7940" max="7940" width="6.28515625" bestFit="1" customWidth="1"/>
    <col min="7941" max="7941" width="16.140625" customWidth="1"/>
    <col min="7942" max="7942" width="7" bestFit="1" customWidth="1"/>
    <col min="7945" max="7945" width="0" hidden="1" customWidth="1"/>
    <col min="8196" max="8196" width="6.28515625" bestFit="1" customWidth="1"/>
    <col min="8197" max="8197" width="16.140625" customWidth="1"/>
    <col min="8198" max="8198" width="7" bestFit="1" customWidth="1"/>
    <col min="8201" max="8201" width="0" hidden="1" customWidth="1"/>
    <col min="8452" max="8452" width="6.28515625" bestFit="1" customWidth="1"/>
    <col min="8453" max="8453" width="16.140625" customWidth="1"/>
    <col min="8454" max="8454" width="7" bestFit="1" customWidth="1"/>
    <col min="8457" max="8457" width="0" hidden="1" customWidth="1"/>
    <col min="8708" max="8708" width="6.28515625" bestFit="1" customWidth="1"/>
    <col min="8709" max="8709" width="16.140625" customWidth="1"/>
    <col min="8710" max="8710" width="7" bestFit="1" customWidth="1"/>
    <col min="8713" max="8713" width="0" hidden="1" customWidth="1"/>
    <col min="8964" max="8964" width="6.28515625" bestFit="1" customWidth="1"/>
    <col min="8965" max="8965" width="16.140625" customWidth="1"/>
    <col min="8966" max="8966" width="7" bestFit="1" customWidth="1"/>
    <col min="8969" max="8969" width="0" hidden="1" customWidth="1"/>
    <col min="9220" max="9220" width="6.28515625" bestFit="1" customWidth="1"/>
    <col min="9221" max="9221" width="16.140625" customWidth="1"/>
    <col min="9222" max="9222" width="7" bestFit="1" customWidth="1"/>
    <col min="9225" max="9225" width="0" hidden="1" customWidth="1"/>
    <col min="9476" max="9476" width="6.28515625" bestFit="1" customWidth="1"/>
    <col min="9477" max="9477" width="16.140625" customWidth="1"/>
    <col min="9478" max="9478" width="7" bestFit="1" customWidth="1"/>
    <col min="9481" max="9481" width="0" hidden="1" customWidth="1"/>
    <col min="9732" max="9732" width="6.28515625" bestFit="1" customWidth="1"/>
    <col min="9733" max="9733" width="16.140625" customWidth="1"/>
    <col min="9734" max="9734" width="7" bestFit="1" customWidth="1"/>
    <col min="9737" max="9737" width="0" hidden="1" customWidth="1"/>
    <col min="9988" max="9988" width="6.28515625" bestFit="1" customWidth="1"/>
    <col min="9989" max="9989" width="16.140625" customWidth="1"/>
    <col min="9990" max="9990" width="7" bestFit="1" customWidth="1"/>
    <col min="9993" max="9993" width="0" hidden="1" customWidth="1"/>
    <col min="10244" max="10244" width="6.28515625" bestFit="1" customWidth="1"/>
    <col min="10245" max="10245" width="16.140625" customWidth="1"/>
    <col min="10246" max="10246" width="7" bestFit="1" customWidth="1"/>
    <col min="10249" max="10249" width="0" hidden="1" customWidth="1"/>
    <col min="10500" max="10500" width="6.28515625" bestFit="1" customWidth="1"/>
    <col min="10501" max="10501" width="16.140625" customWidth="1"/>
    <col min="10502" max="10502" width="7" bestFit="1" customWidth="1"/>
    <col min="10505" max="10505" width="0" hidden="1" customWidth="1"/>
    <col min="10756" max="10756" width="6.28515625" bestFit="1" customWidth="1"/>
    <col min="10757" max="10757" width="16.140625" customWidth="1"/>
    <col min="10758" max="10758" width="7" bestFit="1" customWidth="1"/>
    <col min="10761" max="10761" width="0" hidden="1" customWidth="1"/>
    <col min="11012" max="11012" width="6.28515625" bestFit="1" customWidth="1"/>
    <col min="11013" max="11013" width="16.140625" customWidth="1"/>
    <col min="11014" max="11014" width="7" bestFit="1" customWidth="1"/>
    <col min="11017" max="11017" width="0" hidden="1" customWidth="1"/>
    <col min="11268" max="11268" width="6.28515625" bestFit="1" customWidth="1"/>
    <col min="11269" max="11269" width="16.140625" customWidth="1"/>
    <col min="11270" max="11270" width="7" bestFit="1" customWidth="1"/>
    <col min="11273" max="11273" width="0" hidden="1" customWidth="1"/>
    <col min="11524" max="11524" width="6.28515625" bestFit="1" customWidth="1"/>
    <col min="11525" max="11525" width="16.140625" customWidth="1"/>
    <col min="11526" max="11526" width="7" bestFit="1" customWidth="1"/>
    <col min="11529" max="11529" width="0" hidden="1" customWidth="1"/>
    <col min="11780" max="11780" width="6.28515625" bestFit="1" customWidth="1"/>
    <col min="11781" max="11781" width="16.140625" customWidth="1"/>
    <col min="11782" max="11782" width="7" bestFit="1" customWidth="1"/>
    <col min="11785" max="11785" width="0" hidden="1" customWidth="1"/>
    <col min="12036" max="12036" width="6.28515625" bestFit="1" customWidth="1"/>
    <col min="12037" max="12037" width="16.140625" customWidth="1"/>
    <col min="12038" max="12038" width="7" bestFit="1" customWidth="1"/>
    <col min="12041" max="12041" width="0" hidden="1" customWidth="1"/>
    <col min="12292" max="12292" width="6.28515625" bestFit="1" customWidth="1"/>
    <col min="12293" max="12293" width="16.140625" customWidth="1"/>
    <col min="12294" max="12294" width="7" bestFit="1" customWidth="1"/>
    <col min="12297" max="12297" width="0" hidden="1" customWidth="1"/>
    <col min="12548" max="12548" width="6.28515625" bestFit="1" customWidth="1"/>
    <col min="12549" max="12549" width="16.140625" customWidth="1"/>
    <col min="12550" max="12550" width="7" bestFit="1" customWidth="1"/>
    <col min="12553" max="12553" width="0" hidden="1" customWidth="1"/>
    <col min="12804" max="12804" width="6.28515625" bestFit="1" customWidth="1"/>
    <col min="12805" max="12805" width="16.140625" customWidth="1"/>
    <col min="12806" max="12806" width="7" bestFit="1" customWidth="1"/>
    <col min="12809" max="12809" width="0" hidden="1" customWidth="1"/>
    <col min="13060" max="13060" width="6.28515625" bestFit="1" customWidth="1"/>
    <col min="13061" max="13061" width="16.140625" customWidth="1"/>
    <col min="13062" max="13062" width="7" bestFit="1" customWidth="1"/>
    <col min="13065" max="13065" width="0" hidden="1" customWidth="1"/>
    <col min="13316" max="13316" width="6.28515625" bestFit="1" customWidth="1"/>
    <col min="13317" max="13317" width="16.140625" customWidth="1"/>
    <col min="13318" max="13318" width="7" bestFit="1" customWidth="1"/>
    <col min="13321" max="13321" width="0" hidden="1" customWidth="1"/>
    <col min="13572" max="13572" width="6.28515625" bestFit="1" customWidth="1"/>
    <col min="13573" max="13573" width="16.140625" customWidth="1"/>
    <col min="13574" max="13574" width="7" bestFit="1" customWidth="1"/>
    <col min="13577" max="13577" width="0" hidden="1" customWidth="1"/>
    <col min="13828" max="13828" width="6.28515625" bestFit="1" customWidth="1"/>
    <col min="13829" max="13829" width="16.140625" customWidth="1"/>
    <col min="13830" max="13830" width="7" bestFit="1" customWidth="1"/>
    <col min="13833" max="13833" width="0" hidden="1" customWidth="1"/>
    <col min="14084" max="14084" width="6.28515625" bestFit="1" customWidth="1"/>
    <col min="14085" max="14085" width="16.140625" customWidth="1"/>
    <col min="14086" max="14086" width="7" bestFit="1" customWidth="1"/>
    <col min="14089" max="14089" width="0" hidden="1" customWidth="1"/>
    <col min="14340" max="14340" width="6.28515625" bestFit="1" customWidth="1"/>
    <col min="14341" max="14341" width="16.140625" customWidth="1"/>
    <col min="14342" max="14342" width="7" bestFit="1" customWidth="1"/>
    <col min="14345" max="14345" width="0" hidden="1" customWidth="1"/>
    <col min="14596" max="14596" width="6.28515625" bestFit="1" customWidth="1"/>
    <col min="14597" max="14597" width="16.140625" customWidth="1"/>
    <col min="14598" max="14598" width="7" bestFit="1" customWidth="1"/>
    <col min="14601" max="14601" width="0" hidden="1" customWidth="1"/>
    <col min="14852" max="14852" width="6.28515625" bestFit="1" customWidth="1"/>
    <col min="14853" max="14853" width="16.140625" customWidth="1"/>
    <col min="14854" max="14854" width="7" bestFit="1" customWidth="1"/>
    <col min="14857" max="14857" width="0" hidden="1" customWidth="1"/>
    <col min="15108" max="15108" width="6.28515625" bestFit="1" customWidth="1"/>
    <col min="15109" max="15109" width="16.140625" customWidth="1"/>
    <col min="15110" max="15110" width="7" bestFit="1" customWidth="1"/>
    <col min="15113" max="15113" width="0" hidden="1" customWidth="1"/>
    <col min="15364" max="15364" width="6.28515625" bestFit="1" customWidth="1"/>
    <col min="15365" max="15365" width="16.140625" customWidth="1"/>
    <col min="15366" max="15366" width="7" bestFit="1" customWidth="1"/>
    <col min="15369" max="15369" width="0" hidden="1" customWidth="1"/>
    <col min="15620" max="15620" width="6.28515625" bestFit="1" customWidth="1"/>
    <col min="15621" max="15621" width="16.140625" customWidth="1"/>
    <col min="15622" max="15622" width="7" bestFit="1" customWidth="1"/>
    <col min="15625" max="15625" width="0" hidden="1" customWidth="1"/>
    <col min="15876" max="15876" width="6.28515625" bestFit="1" customWidth="1"/>
    <col min="15877" max="15877" width="16.140625" customWidth="1"/>
    <col min="15878" max="15878" width="7" bestFit="1" customWidth="1"/>
    <col min="15881" max="15881" width="0" hidden="1" customWidth="1"/>
    <col min="16132" max="16132" width="6.28515625" bestFit="1" customWidth="1"/>
    <col min="16133" max="16133" width="16.140625" customWidth="1"/>
    <col min="16134" max="16134" width="7" bestFit="1" customWidth="1"/>
    <col min="16137" max="16137" width="0" hidden="1" customWidth="1"/>
  </cols>
  <sheetData>
    <row r="1" spans="2:9" ht="15.75" x14ac:dyDescent="0.25">
      <c r="E1" s="1" t="s">
        <v>0</v>
      </c>
    </row>
    <row r="2" spans="2:9" x14ac:dyDescent="0.2">
      <c r="E2" s="2" t="s">
        <v>1</v>
      </c>
    </row>
    <row r="3" spans="2:9" x14ac:dyDescent="0.2">
      <c r="E3" s="2" t="s">
        <v>2</v>
      </c>
    </row>
    <row r="4" spans="2:9" x14ac:dyDescent="0.2">
      <c r="E4" s="2" t="s">
        <v>29</v>
      </c>
    </row>
    <row r="6" spans="2:9" x14ac:dyDescent="0.2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2:9" x14ac:dyDescent="0.2">
      <c r="B7" s="4">
        <f>IF(I7=99.99,34,RANK(G7,($G$7:$G$40),1))</f>
        <v>1</v>
      </c>
      <c r="C7" s="4">
        <v>28</v>
      </c>
      <c r="D7" s="4">
        <v>2</v>
      </c>
      <c r="E7" s="4" t="s">
        <v>39</v>
      </c>
      <c r="F7" s="4" t="s">
        <v>28</v>
      </c>
      <c r="G7" s="5">
        <v>56.68</v>
      </c>
      <c r="I7">
        <f>IF(OR(G7="dnf",G7="dns",G7="dq",G7=0),99.99,G7)</f>
        <v>56.68</v>
      </c>
    </row>
    <row r="8" spans="2:9" x14ac:dyDescent="0.2">
      <c r="B8" s="4">
        <f>IF(I8=99.99,34,RANK(G8,($G$7:$G$40),1))</f>
        <v>2</v>
      </c>
      <c r="C8" s="4">
        <v>29</v>
      </c>
      <c r="D8" s="4">
        <v>1</v>
      </c>
      <c r="E8" s="4" t="s">
        <v>40</v>
      </c>
      <c r="F8" s="4" t="s">
        <v>28</v>
      </c>
      <c r="G8" s="5">
        <v>59.18</v>
      </c>
      <c r="I8">
        <f t="shared" ref="I8:I40" si="0">IF(OR(G8="dnf",G8="dns",G8="dq",G8=0),99.99,G8)</f>
        <v>59.18</v>
      </c>
    </row>
    <row r="9" spans="2:9" x14ac:dyDescent="0.2">
      <c r="B9" s="4">
        <f>IF(I9=99.99,34,RANK(G9,($G$7:$G$40),1))</f>
        <v>3</v>
      </c>
      <c r="C9" s="4">
        <v>19</v>
      </c>
      <c r="D9" s="4">
        <v>1</v>
      </c>
      <c r="E9" s="4" t="s">
        <v>31</v>
      </c>
      <c r="F9" s="4" t="s">
        <v>28</v>
      </c>
      <c r="G9" s="5">
        <v>59.62</v>
      </c>
      <c r="I9">
        <f t="shared" si="0"/>
        <v>59.62</v>
      </c>
    </row>
    <row r="10" spans="2:9" x14ac:dyDescent="0.2">
      <c r="B10" s="4">
        <f>IF(I10=99.99,34,RANK(G10,($G$7:$G$40),1))</f>
        <v>4</v>
      </c>
      <c r="C10" s="4">
        <v>22</v>
      </c>
      <c r="D10" s="4">
        <v>2</v>
      </c>
      <c r="E10" s="4" t="s">
        <v>34</v>
      </c>
      <c r="F10" s="4" t="s">
        <v>28</v>
      </c>
      <c r="G10" s="5">
        <v>59.98</v>
      </c>
      <c r="I10">
        <f t="shared" si="0"/>
        <v>59.98</v>
      </c>
    </row>
    <row r="11" spans="2:9" x14ac:dyDescent="0.2">
      <c r="B11" s="4">
        <f>IF(I11=99.99,34,RANK(G11,($G$7:$G$40),1))</f>
        <v>5</v>
      </c>
      <c r="C11" s="4">
        <v>8</v>
      </c>
      <c r="D11" s="4">
        <v>2</v>
      </c>
      <c r="E11" s="4" t="s">
        <v>36</v>
      </c>
      <c r="F11" s="4" t="s">
        <v>11</v>
      </c>
      <c r="G11" s="5">
        <v>60.25</v>
      </c>
      <c r="I11">
        <f t="shared" si="0"/>
        <v>60.25</v>
      </c>
    </row>
    <row r="12" spans="2:9" x14ac:dyDescent="0.2">
      <c r="B12" s="4">
        <f>IF(I12=99.99,34,RANK(G12,($G$7:$G$40),1))</f>
        <v>6</v>
      </c>
      <c r="C12" s="4">
        <v>21</v>
      </c>
      <c r="D12" s="4">
        <v>1</v>
      </c>
      <c r="E12" s="4" t="s">
        <v>33</v>
      </c>
      <c r="F12" s="4" t="s">
        <v>28</v>
      </c>
      <c r="G12" s="5">
        <v>60.35</v>
      </c>
      <c r="I12">
        <f t="shared" si="0"/>
        <v>60.35</v>
      </c>
    </row>
    <row r="13" spans="2:9" x14ac:dyDescent="0.2">
      <c r="B13" s="4">
        <f>IF(I13=99.99,34,RANK(G13,($G$7:$G$40),1))</f>
        <v>7</v>
      </c>
      <c r="C13" s="4">
        <v>11</v>
      </c>
      <c r="D13" s="4">
        <v>1</v>
      </c>
      <c r="E13" s="4" t="s">
        <v>39</v>
      </c>
      <c r="F13" s="4" t="s">
        <v>11</v>
      </c>
      <c r="G13" s="5">
        <v>60.56</v>
      </c>
      <c r="I13">
        <f t="shared" si="0"/>
        <v>60.56</v>
      </c>
    </row>
    <row r="14" spans="2:9" x14ac:dyDescent="0.2">
      <c r="B14" s="4">
        <f>IF(I14=99.99,34,RANK(G14,($G$7:$G$40),1))</f>
        <v>8</v>
      </c>
      <c r="C14" s="4">
        <v>34</v>
      </c>
      <c r="D14" s="4">
        <v>2</v>
      </c>
      <c r="E14" s="4" t="s">
        <v>45</v>
      </c>
      <c r="F14" s="4" t="s">
        <v>28</v>
      </c>
      <c r="G14" s="4">
        <v>60.79</v>
      </c>
      <c r="I14">
        <f t="shared" si="0"/>
        <v>60.79</v>
      </c>
    </row>
    <row r="15" spans="2:9" x14ac:dyDescent="0.2">
      <c r="B15" s="4">
        <f>IF(I15=99.99,34,RANK(G15,($G$7:$G$40),1))</f>
        <v>9</v>
      </c>
      <c r="C15" s="4">
        <v>23</v>
      </c>
      <c r="D15" s="4">
        <v>1</v>
      </c>
      <c r="E15" s="4" t="s">
        <v>35</v>
      </c>
      <c r="F15" s="4" t="s">
        <v>28</v>
      </c>
      <c r="G15" s="5">
        <v>60.89</v>
      </c>
      <c r="I15">
        <f t="shared" si="0"/>
        <v>60.89</v>
      </c>
    </row>
    <row r="16" spans="2:9" x14ac:dyDescent="0.2">
      <c r="B16" s="4">
        <f>IF(I16=99.99,34,RANK(G16,($G$7:$G$40),1))</f>
        <v>10</v>
      </c>
      <c r="C16" s="4">
        <v>32</v>
      </c>
      <c r="D16" s="4">
        <v>2</v>
      </c>
      <c r="E16" s="4" t="s">
        <v>43</v>
      </c>
      <c r="F16" s="4" t="s">
        <v>28</v>
      </c>
      <c r="G16" s="5">
        <v>61.41</v>
      </c>
      <c r="I16">
        <f t="shared" si="0"/>
        <v>61.41</v>
      </c>
    </row>
    <row r="17" spans="2:9" x14ac:dyDescent="0.2">
      <c r="B17" s="4">
        <f>IF(I17=99.99,34,RANK(G17,($G$7:$G$40),1))</f>
        <v>11</v>
      </c>
      <c r="C17" s="4">
        <v>2</v>
      </c>
      <c r="D17" s="4">
        <v>2</v>
      </c>
      <c r="E17" s="4" t="s">
        <v>31</v>
      </c>
      <c r="F17" s="4" t="s">
        <v>11</v>
      </c>
      <c r="G17" s="5">
        <v>61.88</v>
      </c>
      <c r="I17">
        <f t="shared" si="0"/>
        <v>61.88</v>
      </c>
    </row>
    <row r="18" spans="2:9" x14ac:dyDescent="0.2">
      <c r="B18" s="4">
        <f>IF(I18=99.99,34,RANK(G18,($G$7:$G$40),1))</f>
        <v>12</v>
      </c>
      <c r="C18" s="4">
        <v>14</v>
      </c>
      <c r="D18" s="4">
        <v>2</v>
      </c>
      <c r="E18" s="4" t="s">
        <v>42</v>
      </c>
      <c r="F18" s="4" t="s">
        <v>11</v>
      </c>
      <c r="G18" s="5">
        <v>62.07</v>
      </c>
      <c r="I18">
        <f t="shared" si="0"/>
        <v>62.07</v>
      </c>
    </row>
    <row r="19" spans="2:9" x14ac:dyDescent="0.2">
      <c r="B19" s="4">
        <f>IF(I19=99.99,34,RANK(G19,($G$7:$G$40),1))</f>
        <v>13</v>
      </c>
      <c r="C19" s="4">
        <v>4</v>
      </c>
      <c r="D19" s="4">
        <v>2</v>
      </c>
      <c r="E19" s="4" t="s">
        <v>33</v>
      </c>
      <c r="F19" s="4" t="s">
        <v>11</v>
      </c>
      <c r="G19" s="5">
        <v>62.22</v>
      </c>
      <c r="I19">
        <f t="shared" si="0"/>
        <v>62.22</v>
      </c>
    </row>
    <row r="20" spans="2:9" x14ac:dyDescent="0.2">
      <c r="B20" s="4">
        <f>IF(I20=99.99,34,RANK(G20,($G$7:$G$40),1))</f>
        <v>14</v>
      </c>
      <c r="C20" s="4">
        <v>30</v>
      </c>
      <c r="D20" s="4">
        <v>2</v>
      </c>
      <c r="E20" s="4" t="s">
        <v>41</v>
      </c>
      <c r="F20" s="4" t="s">
        <v>28</v>
      </c>
      <c r="G20" s="5">
        <v>62.5</v>
      </c>
      <c r="I20">
        <f t="shared" si="0"/>
        <v>62.5</v>
      </c>
    </row>
    <row r="21" spans="2:9" x14ac:dyDescent="0.2">
      <c r="B21" s="4">
        <f>IF(I21=99.99,34,RANK(G21,($G$7:$G$40),1))</f>
        <v>15</v>
      </c>
      <c r="C21" s="4">
        <v>6</v>
      </c>
      <c r="D21" s="4">
        <v>2</v>
      </c>
      <c r="E21" s="4" t="s">
        <v>35</v>
      </c>
      <c r="F21" s="4" t="s">
        <v>11</v>
      </c>
      <c r="G21" s="5">
        <v>63.31</v>
      </c>
      <c r="I21">
        <f t="shared" si="0"/>
        <v>63.31</v>
      </c>
    </row>
    <row r="22" spans="2:9" x14ac:dyDescent="0.2">
      <c r="B22" s="4">
        <f>IF(I22=99.99,34,RANK(G22,($G$7:$G$40),1))</f>
        <v>16</v>
      </c>
      <c r="C22" s="4">
        <v>9</v>
      </c>
      <c r="D22" s="4">
        <v>1</v>
      </c>
      <c r="E22" s="4" t="s">
        <v>37</v>
      </c>
      <c r="F22" s="4" t="s">
        <v>11</v>
      </c>
      <c r="G22" s="5">
        <v>63.51</v>
      </c>
      <c r="I22">
        <f t="shared" si="0"/>
        <v>63.51</v>
      </c>
    </row>
    <row r="23" spans="2:9" x14ac:dyDescent="0.2">
      <c r="B23" s="4">
        <f>IF(I23=99.99,34,RANK(G23,($G$7:$G$40),1))</f>
        <v>17</v>
      </c>
      <c r="C23" s="4">
        <v>12</v>
      </c>
      <c r="D23" s="4">
        <v>2</v>
      </c>
      <c r="E23" s="4" t="s">
        <v>40</v>
      </c>
      <c r="F23" s="4" t="s">
        <v>11</v>
      </c>
      <c r="G23" s="5">
        <v>64.209999999999994</v>
      </c>
      <c r="I23">
        <f t="shared" si="0"/>
        <v>64.209999999999994</v>
      </c>
    </row>
    <row r="24" spans="2:9" x14ac:dyDescent="0.2">
      <c r="B24" s="4">
        <f>IF(I24=99.99,34,RANK(G24,($G$7:$G$40),1))</f>
        <v>18</v>
      </c>
      <c r="C24" s="4">
        <v>16</v>
      </c>
      <c r="D24" s="4">
        <v>2</v>
      </c>
      <c r="E24" s="4" t="s">
        <v>44</v>
      </c>
      <c r="F24" s="4" t="s">
        <v>11</v>
      </c>
      <c r="G24" s="5">
        <v>64.62</v>
      </c>
      <c r="I24">
        <f t="shared" si="0"/>
        <v>64.62</v>
      </c>
    </row>
    <row r="25" spans="2:9" x14ac:dyDescent="0.2">
      <c r="B25" s="4">
        <f>IF(I25=99.99,34,RANK(G25,($G$7:$G$40),1))</f>
        <v>19</v>
      </c>
      <c r="C25" s="4">
        <v>7</v>
      </c>
      <c r="D25" s="4">
        <v>1</v>
      </c>
      <c r="E25" s="4" t="s">
        <v>19</v>
      </c>
      <c r="F25" s="4" t="s">
        <v>11</v>
      </c>
      <c r="G25" s="5">
        <v>65.489999999999995</v>
      </c>
      <c r="I25">
        <f t="shared" si="0"/>
        <v>65.489999999999995</v>
      </c>
    </row>
    <row r="26" spans="2:9" x14ac:dyDescent="0.2">
      <c r="B26" s="4">
        <f>IF(I26=99.99,34,RANK(G26,($G$7:$G$40),1))</f>
        <v>20</v>
      </c>
      <c r="C26" s="4">
        <v>5</v>
      </c>
      <c r="D26" s="4">
        <v>1</v>
      </c>
      <c r="E26" s="4" t="s">
        <v>34</v>
      </c>
      <c r="F26" s="4" t="s">
        <v>11</v>
      </c>
      <c r="G26" s="5">
        <v>65.900000000000006</v>
      </c>
      <c r="I26">
        <f t="shared" si="0"/>
        <v>65.900000000000006</v>
      </c>
    </row>
    <row r="27" spans="2:9" x14ac:dyDescent="0.2">
      <c r="B27" s="4">
        <f>IF(I27=99.99,34,RANK(G27,($G$7:$G$40),1))</f>
        <v>21</v>
      </c>
      <c r="C27" s="4">
        <v>3</v>
      </c>
      <c r="D27" s="4">
        <v>1</v>
      </c>
      <c r="E27" s="4" t="s">
        <v>32</v>
      </c>
      <c r="F27" s="4" t="s">
        <v>11</v>
      </c>
      <c r="G27" s="5">
        <v>66.25</v>
      </c>
      <c r="I27">
        <f t="shared" si="0"/>
        <v>66.25</v>
      </c>
    </row>
    <row r="28" spans="2:9" x14ac:dyDescent="0.2">
      <c r="B28" s="4">
        <f>IF(I28=99.99,34,RANK(G28,($G$7:$G$40),1))</f>
        <v>22</v>
      </c>
      <c r="C28" s="4">
        <v>1</v>
      </c>
      <c r="D28" s="4">
        <v>1</v>
      </c>
      <c r="E28" s="4" t="s">
        <v>30</v>
      </c>
      <c r="F28" s="4" t="s">
        <v>11</v>
      </c>
      <c r="G28" s="5">
        <v>66.38</v>
      </c>
      <c r="I28">
        <f t="shared" si="0"/>
        <v>66.38</v>
      </c>
    </row>
    <row r="29" spans="2:9" x14ac:dyDescent="0.2">
      <c r="B29" s="4">
        <f>IF(I29=99.99,34,RANK(G29,($G$7:$G$40),1))</f>
        <v>23</v>
      </c>
      <c r="C29" s="4">
        <v>15</v>
      </c>
      <c r="D29" s="4">
        <v>1</v>
      </c>
      <c r="E29" s="4" t="s">
        <v>43</v>
      </c>
      <c r="F29" s="4" t="s">
        <v>11</v>
      </c>
      <c r="G29" s="5">
        <v>67.239999999999995</v>
      </c>
      <c r="I29">
        <f t="shared" si="0"/>
        <v>67.239999999999995</v>
      </c>
    </row>
    <row r="30" spans="2:9" x14ac:dyDescent="0.2">
      <c r="B30" s="4">
        <f>IF(I30=99.99,34,RANK(G30,($G$7:$G$40),1))</f>
        <v>24</v>
      </c>
      <c r="C30" s="4">
        <v>18</v>
      </c>
      <c r="D30" s="4">
        <v>2</v>
      </c>
      <c r="E30" s="4" t="s">
        <v>30</v>
      </c>
      <c r="F30" s="4" t="s">
        <v>28</v>
      </c>
      <c r="G30" s="5">
        <v>67.84</v>
      </c>
      <c r="I30">
        <f t="shared" si="0"/>
        <v>67.84</v>
      </c>
    </row>
    <row r="31" spans="2:9" x14ac:dyDescent="0.2">
      <c r="B31" s="4">
        <f>IF(I31=99.99,34,RANK(G31,($G$7:$G$40),1))</f>
        <v>25</v>
      </c>
      <c r="C31" s="4">
        <v>33</v>
      </c>
      <c r="D31" s="4">
        <v>1</v>
      </c>
      <c r="E31" s="4" t="s">
        <v>44</v>
      </c>
      <c r="F31" s="4" t="s">
        <v>28</v>
      </c>
      <c r="G31" s="4">
        <v>71.38</v>
      </c>
      <c r="I31">
        <f t="shared" si="0"/>
        <v>71.38</v>
      </c>
    </row>
    <row r="32" spans="2:9" x14ac:dyDescent="0.2">
      <c r="B32" s="4">
        <f>IF(I32=99.99,34,RANK(G32,($G$7:$G$40),1))</f>
        <v>26</v>
      </c>
      <c r="C32" s="4">
        <v>17</v>
      </c>
      <c r="D32" s="4">
        <v>1</v>
      </c>
      <c r="E32" s="4" t="s">
        <v>45</v>
      </c>
      <c r="F32" s="4" t="s">
        <v>11</v>
      </c>
      <c r="G32" s="5">
        <v>75.5</v>
      </c>
      <c r="I32">
        <f t="shared" si="0"/>
        <v>75.5</v>
      </c>
    </row>
    <row r="33" spans="2:9" x14ac:dyDescent="0.2">
      <c r="B33" s="4">
        <f>IF(I33=99.99,34,RANK(G33,($G$7:$G$40),1))</f>
        <v>27</v>
      </c>
      <c r="C33" s="4">
        <v>13</v>
      </c>
      <c r="D33" s="4">
        <v>1</v>
      </c>
      <c r="E33" s="4" t="s">
        <v>41</v>
      </c>
      <c r="F33" s="4" t="s">
        <v>11</v>
      </c>
      <c r="G33" s="5">
        <v>85.5</v>
      </c>
      <c r="I33">
        <f t="shared" si="0"/>
        <v>85.5</v>
      </c>
    </row>
    <row r="34" spans="2:9" x14ac:dyDescent="0.2">
      <c r="B34" s="4">
        <f>IF(I34=99.99,34,RANK(G34,($G$7:$G$40),1))</f>
        <v>34</v>
      </c>
      <c r="C34" s="4">
        <v>10</v>
      </c>
      <c r="D34" s="4">
        <v>2</v>
      </c>
      <c r="E34" s="4" t="s">
        <v>38</v>
      </c>
      <c r="F34" s="4" t="s">
        <v>11</v>
      </c>
      <c r="G34" s="5">
        <v>99.99</v>
      </c>
      <c r="I34">
        <f t="shared" si="0"/>
        <v>99.99</v>
      </c>
    </row>
    <row r="35" spans="2:9" x14ac:dyDescent="0.2">
      <c r="B35" s="4">
        <f>IF(I35=99.99,34,RANK(G35,($G$7:$G$40),1))</f>
        <v>34</v>
      </c>
      <c r="C35" s="4">
        <v>20</v>
      </c>
      <c r="D35" s="4">
        <v>2</v>
      </c>
      <c r="E35" s="4" t="s">
        <v>32</v>
      </c>
      <c r="F35" s="4" t="s">
        <v>28</v>
      </c>
      <c r="G35" s="5">
        <v>99.99</v>
      </c>
      <c r="I35">
        <f t="shared" si="0"/>
        <v>99.99</v>
      </c>
    </row>
    <row r="36" spans="2:9" x14ac:dyDescent="0.2">
      <c r="B36" s="4">
        <f>IF(I36=99.99,34,RANK(G36,($G$7:$G$40),1))</f>
        <v>34</v>
      </c>
      <c r="C36" s="4">
        <v>24</v>
      </c>
      <c r="D36" s="4">
        <v>2</v>
      </c>
      <c r="E36" s="4" t="s">
        <v>19</v>
      </c>
      <c r="F36" s="4" t="s">
        <v>28</v>
      </c>
      <c r="G36" s="5">
        <v>99.99</v>
      </c>
      <c r="I36">
        <f t="shared" si="0"/>
        <v>99.99</v>
      </c>
    </row>
    <row r="37" spans="2:9" x14ac:dyDescent="0.2">
      <c r="B37" s="4">
        <f>IF(I37=99.99,34,RANK(G37,($G$7:$G$40),1))</f>
        <v>34</v>
      </c>
      <c r="C37" s="4">
        <v>25</v>
      </c>
      <c r="D37" s="4">
        <v>1</v>
      </c>
      <c r="E37" s="4" t="s">
        <v>36</v>
      </c>
      <c r="F37" s="4" t="s">
        <v>28</v>
      </c>
      <c r="G37" s="5">
        <v>99.99</v>
      </c>
      <c r="I37">
        <f t="shared" si="0"/>
        <v>99.99</v>
      </c>
    </row>
    <row r="38" spans="2:9" x14ac:dyDescent="0.2">
      <c r="B38" s="4">
        <f>IF(I38=99.99,34,RANK(G38,($G$7:$G$40),1))</f>
        <v>34</v>
      </c>
      <c r="C38" s="4">
        <v>26</v>
      </c>
      <c r="D38" s="4">
        <v>2</v>
      </c>
      <c r="E38" s="4" t="s">
        <v>37</v>
      </c>
      <c r="F38" s="4" t="s">
        <v>28</v>
      </c>
      <c r="G38" s="5">
        <v>99.99</v>
      </c>
      <c r="I38">
        <f t="shared" si="0"/>
        <v>99.99</v>
      </c>
    </row>
    <row r="39" spans="2:9" x14ac:dyDescent="0.2">
      <c r="B39" s="4">
        <f>IF(I39=99.99,34,RANK(G39,($G$7:$G$40),1))</f>
        <v>34</v>
      </c>
      <c r="C39" s="4">
        <v>27</v>
      </c>
      <c r="D39" s="4">
        <v>1</v>
      </c>
      <c r="E39" s="4" t="s">
        <v>38</v>
      </c>
      <c r="F39" s="4" t="s">
        <v>28</v>
      </c>
      <c r="G39" s="5">
        <v>99.99</v>
      </c>
      <c r="I39">
        <f t="shared" si="0"/>
        <v>99.99</v>
      </c>
    </row>
    <row r="40" spans="2:9" x14ac:dyDescent="0.2">
      <c r="B40" s="4">
        <f>IF(I40=99.99,34,RANK(G40,($G$7:$G$40),1))</f>
        <v>34</v>
      </c>
      <c r="C40" s="4">
        <v>31</v>
      </c>
      <c r="D40" s="4">
        <v>1</v>
      </c>
      <c r="E40" s="4" t="s">
        <v>42</v>
      </c>
      <c r="F40" s="4" t="s">
        <v>28</v>
      </c>
      <c r="G40" s="5">
        <v>99.99</v>
      </c>
      <c r="I40">
        <f t="shared" si="0"/>
        <v>99.99</v>
      </c>
    </row>
  </sheetData>
  <sortState ref="B7:G40">
    <sortCondition ref="B7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J17" sqref="J17"/>
    </sheetView>
  </sheetViews>
  <sheetFormatPr defaultRowHeight="12.75" x14ac:dyDescent="0.2"/>
  <cols>
    <col min="2" max="2" width="4.5703125" bestFit="1" customWidth="1"/>
    <col min="3" max="3" width="6.28515625" bestFit="1" customWidth="1"/>
    <col min="4" max="4" width="32.5703125" customWidth="1"/>
    <col min="5" max="5" width="7" bestFit="1" customWidth="1"/>
    <col min="8" max="8" width="0" hidden="1" customWidth="1"/>
  </cols>
  <sheetData>
    <row r="1" spans="1:8" ht="15.75" x14ac:dyDescent="0.25">
      <c r="D1" s="1" t="s">
        <v>0</v>
      </c>
    </row>
    <row r="2" spans="1:8" x14ac:dyDescent="0.2">
      <c r="D2" s="2" t="s">
        <v>1</v>
      </c>
    </row>
    <row r="3" spans="1:8" x14ac:dyDescent="0.2">
      <c r="D3" s="2" t="s">
        <v>2</v>
      </c>
    </row>
    <row r="4" spans="1:8" x14ac:dyDescent="0.2">
      <c r="D4" s="2" t="s">
        <v>3</v>
      </c>
    </row>
    <row r="6" spans="1:8" x14ac:dyDescent="0.2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8" x14ac:dyDescent="0.2">
      <c r="A7" s="4">
        <f t="shared" ref="A7:A40" si="0">IF(H7=99.99,34,RANK(F7,($F$7:$F$40),1))</f>
        <v>1</v>
      </c>
      <c r="B7" s="4">
        <v>23</v>
      </c>
      <c r="C7" s="4">
        <v>1</v>
      </c>
      <c r="D7" s="4" t="s">
        <v>16</v>
      </c>
      <c r="E7" s="4" t="s">
        <v>28</v>
      </c>
      <c r="F7" s="5">
        <v>62.8</v>
      </c>
      <c r="H7">
        <f>IF(OR(F7="dnf",F7="dns",F7="dq",F7=0),99.99,F7)</f>
        <v>62.8</v>
      </c>
    </row>
    <row r="8" spans="1:8" x14ac:dyDescent="0.2">
      <c r="A8" s="4">
        <f t="shared" si="0"/>
        <v>2</v>
      </c>
      <c r="B8" s="4">
        <v>25</v>
      </c>
      <c r="C8" s="4">
        <v>1</v>
      </c>
      <c r="D8" s="4" t="s">
        <v>18</v>
      </c>
      <c r="E8" s="4" t="s">
        <v>28</v>
      </c>
      <c r="F8" s="5">
        <v>63.27</v>
      </c>
      <c r="H8">
        <f t="shared" ref="H8:H40" si="1">IF(OR(F8="dnf",F8="dns",F8="dq",F8=0),99.99,F8)</f>
        <v>63.27</v>
      </c>
    </row>
    <row r="9" spans="1:8" x14ac:dyDescent="0.2">
      <c r="A9" s="4">
        <f t="shared" si="0"/>
        <v>3</v>
      </c>
      <c r="B9" s="4">
        <v>16</v>
      </c>
      <c r="C9" s="4">
        <v>2</v>
      </c>
      <c r="D9" s="4" t="s">
        <v>26</v>
      </c>
      <c r="E9" s="4" t="s">
        <v>11</v>
      </c>
      <c r="F9" s="5">
        <v>63.87</v>
      </c>
      <c r="H9">
        <f t="shared" si="1"/>
        <v>63.87</v>
      </c>
    </row>
    <row r="10" spans="1:8" x14ac:dyDescent="0.2">
      <c r="A10" s="4">
        <f t="shared" si="0"/>
        <v>4</v>
      </c>
      <c r="B10" s="4">
        <v>19</v>
      </c>
      <c r="C10" s="4">
        <v>1</v>
      </c>
      <c r="D10" s="4" t="s">
        <v>12</v>
      </c>
      <c r="E10" s="4" t="s">
        <v>28</v>
      </c>
      <c r="F10" s="5">
        <v>64.180000000000007</v>
      </c>
      <c r="H10">
        <f t="shared" si="1"/>
        <v>64.180000000000007</v>
      </c>
    </row>
    <row r="11" spans="1:8" x14ac:dyDescent="0.2">
      <c r="A11" s="4">
        <f t="shared" si="0"/>
        <v>5</v>
      </c>
      <c r="B11" s="4">
        <v>15</v>
      </c>
      <c r="C11" s="4">
        <v>1</v>
      </c>
      <c r="D11" s="4" t="s">
        <v>25</v>
      </c>
      <c r="E11" s="4" t="s">
        <v>11</v>
      </c>
      <c r="F11" s="5">
        <v>64.400000000000006</v>
      </c>
      <c r="H11">
        <f t="shared" si="1"/>
        <v>64.400000000000006</v>
      </c>
    </row>
    <row r="12" spans="1:8" x14ac:dyDescent="0.2">
      <c r="A12" s="4">
        <f t="shared" si="0"/>
        <v>6</v>
      </c>
      <c r="B12" s="4">
        <v>30</v>
      </c>
      <c r="C12" s="4">
        <v>2</v>
      </c>
      <c r="D12" s="4" t="s">
        <v>23</v>
      </c>
      <c r="E12" s="4" t="s">
        <v>28</v>
      </c>
      <c r="F12" s="5">
        <v>64.739999999999995</v>
      </c>
      <c r="H12">
        <f t="shared" si="1"/>
        <v>64.739999999999995</v>
      </c>
    </row>
    <row r="13" spans="1:8" x14ac:dyDescent="0.2">
      <c r="A13" s="4">
        <f t="shared" si="0"/>
        <v>7</v>
      </c>
      <c r="B13" s="4">
        <v>29</v>
      </c>
      <c r="C13" s="4">
        <v>1</v>
      </c>
      <c r="D13" s="4" t="s">
        <v>22</v>
      </c>
      <c r="E13" s="4" t="s">
        <v>28</v>
      </c>
      <c r="F13" s="5">
        <v>65.39</v>
      </c>
      <c r="H13">
        <f t="shared" si="1"/>
        <v>65.39</v>
      </c>
    </row>
    <row r="14" spans="1:8" x14ac:dyDescent="0.2">
      <c r="A14" s="4">
        <f t="shared" si="0"/>
        <v>8</v>
      </c>
      <c r="B14" s="4">
        <v>28</v>
      </c>
      <c r="C14" s="4">
        <v>2</v>
      </c>
      <c r="D14" s="4" t="s">
        <v>21</v>
      </c>
      <c r="E14" s="4" t="s">
        <v>28</v>
      </c>
      <c r="F14" s="5">
        <v>65.489999999999995</v>
      </c>
      <c r="H14">
        <f t="shared" si="1"/>
        <v>65.489999999999995</v>
      </c>
    </row>
    <row r="15" spans="1:8" x14ac:dyDescent="0.2">
      <c r="A15" s="4">
        <f t="shared" si="0"/>
        <v>9</v>
      </c>
      <c r="B15" s="4">
        <v>5</v>
      </c>
      <c r="C15" s="4">
        <v>1</v>
      </c>
      <c r="D15" s="4" t="s">
        <v>15</v>
      </c>
      <c r="E15" s="4" t="s">
        <v>11</v>
      </c>
      <c r="F15" s="5">
        <v>65.61</v>
      </c>
      <c r="H15">
        <f t="shared" si="1"/>
        <v>65.61</v>
      </c>
    </row>
    <row r="16" spans="1:8" x14ac:dyDescent="0.2">
      <c r="A16" s="4">
        <f t="shared" si="0"/>
        <v>10</v>
      </c>
      <c r="B16" s="4">
        <v>18</v>
      </c>
      <c r="C16" s="4">
        <v>2</v>
      </c>
      <c r="D16" s="4" t="s">
        <v>10</v>
      </c>
      <c r="E16" s="4" t="s">
        <v>28</v>
      </c>
      <c r="F16" s="5">
        <v>66.27</v>
      </c>
      <c r="H16">
        <f t="shared" si="1"/>
        <v>66.27</v>
      </c>
    </row>
    <row r="17" spans="1:8" x14ac:dyDescent="0.2">
      <c r="A17" s="4">
        <f t="shared" si="0"/>
        <v>11</v>
      </c>
      <c r="B17" s="4">
        <v>6</v>
      </c>
      <c r="C17" s="4">
        <v>2</v>
      </c>
      <c r="D17" s="4" t="s">
        <v>16</v>
      </c>
      <c r="E17" s="4" t="s">
        <v>11</v>
      </c>
      <c r="F17" s="5">
        <v>67.12</v>
      </c>
      <c r="H17">
        <f t="shared" si="1"/>
        <v>67.12</v>
      </c>
    </row>
    <row r="18" spans="1:8" x14ac:dyDescent="0.2">
      <c r="A18" s="4">
        <f t="shared" si="0"/>
        <v>12</v>
      </c>
      <c r="B18" s="4">
        <v>8</v>
      </c>
      <c r="C18" s="4">
        <v>2</v>
      </c>
      <c r="D18" s="4" t="s">
        <v>18</v>
      </c>
      <c r="E18" s="4" t="s">
        <v>11</v>
      </c>
      <c r="F18" s="5">
        <v>67.94</v>
      </c>
      <c r="H18">
        <f t="shared" si="1"/>
        <v>67.94</v>
      </c>
    </row>
    <row r="19" spans="1:8" x14ac:dyDescent="0.2">
      <c r="A19" s="4">
        <f t="shared" si="0"/>
        <v>13</v>
      </c>
      <c r="B19" s="4">
        <v>1</v>
      </c>
      <c r="C19" s="4">
        <v>1</v>
      </c>
      <c r="D19" s="4" t="s">
        <v>10</v>
      </c>
      <c r="E19" s="4" t="s">
        <v>11</v>
      </c>
      <c r="F19" s="5">
        <v>68.040000000000006</v>
      </c>
      <c r="H19">
        <f t="shared" si="1"/>
        <v>68.040000000000006</v>
      </c>
    </row>
    <row r="20" spans="1:8" x14ac:dyDescent="0.2">
      <c r="A20" s="4">
        <f t="shared" si="0"/>
        <v>14</v>
      </c>
      <c r="B20" s="4">
        <v>2</v>
      </c>
      <c r="C20" s="4">
        <v>2</v>
      </c>
      <c r="D20" s="4" t="s">
        <v>12</v>
      </c>
      <c r="E20" s="4" t="s">
        <v>11</v>
      </c>
      <c r="F20" s="5">
        <v>68.08</v>
      </c>
      <c r="H20">
        <f t="shared" si="1"/>
        <v>68.08</v>
      </c>
    </row>
    <row r="21" spans="1:8" x14ac:dyDescent="0.2">
      <c r="A21" s="4">
        <f t="shared" si="0"/>
        <v>15</v>
      </c>
      <c r="B21" s="4">
        <v>13</v>
      </c>
      <c r="C21" s="4">
        <v>1</v>
      </c>
      <c r="D21" s="4" t="s">
        <v>23</v>
      </c>
      <c r="E21" s="4" t="s">
        <v>11</v>
      </c>
      <c r="F21" s="5">
        <v>68.540000000000006</v>
      </c>
      <c r="H21">
        <f t="shared" si="1"/>
        <v>68.540000000000006</v>
      </c>
    </row>
    <row r="22" spans="1:8" x14ac:dyDescent="0.2">
      <c r="A22" s="4">
        <f t="shared" si="0"/>
        <v>16</v>
      </c>
      <c r="B22" s="4">
        <v>31</v>
      </c>
      <c r="C22" s="4">
        <v>1</v>
      </c>
      <c r="D22" s="4" t="s">
        <v>24</v>
      </c>
      <c r="E22" s="4" t="s">
        <v>28</v>
      </c>
      <c r="F22" s="5">
        <v>68.97</v>
      </c>
      <c r="H22">
        <f t="shared" si="1"/>
        <v>68.97</v>
      </c>
    </row>
    <row r="23" spans="1:8" x14ac:dyDescent="0.2">
      <c r="A23" s="4">
        <f t="shared" si="0"/>
        <v>17</v>
      </c>
      <c r="B23" s="4">
        <v>24</v>
      </c>
      <c r="C23" s="4">
        <v>2</v>
      </c>
      <c r="D23" s="4" t="s">
        <v>17</v>
      </c>
      <c r="E23" s="4" t="s">
        <v>28</v>
      </c>
      <c r="F23" s="5">
        <v>69.040000000000006</v>
      </c>
      <c r="H23">
        <f t="shared" si="1"/>
        <v>69.040000000000006</v>
      </c>
    </row>
    <row r="24" spans="1:8" x14ac:dyDescent="0.2">
      <c r="A24" s="4">
        <f t="shared" si="0"/>
        <v>18</v>
      </c>
      <c r="B24" s="4">
        <v>32</v>
      </c>
      <c r="C24" s="4">
        <v>2</v>
      </c>
      <c r="D24" s="4" t="s">
        <v>25</v>
      </c>
      <c r="E24" s="4" t="s">
        <v>28</v>
      </c>
      <c r="F24" s="5">
        <v>70.88</v>
      </c>
      <c r="H24">
        <f t="shared" si="1"/>
        <v>70.88</v>
      </c>
    </row>
    <row r="25" spans="1:8" x14ac:dyDescent="0.2">
      <c r="A25" s="4">
        <f t="shared" si="0"/>
        <v>19</v>
      </c>
      <c r="B25" s="4">
        <v>26</v>
      </c>
      <c r="C25" s="4">
        <v>2</v>
      </c>
      <c r="D25" s="4" t="s">
        <v>19</v>
      </c>
      <c r="E25" s="4" t="s">
        <v>28</v>
      </c>
      <c r="F25" s="5">
        <v>71.75</v>
      </c>
      <c r="H25">
        <f t="shared" si="1"/>
        <v>71.75</v>
      </c>
    </row>
    <row r="26" spans="1:8" x14ac:dyDescent="0.2">
      <c r="A26" s="4">
        <f t="shared" si="0"/>
        <v>20</v>
      </c>
      <c r="B26" s="4">
        <v>17</v>
      </c>
      <c r="C26" s="4">
        <v>1</v>
      </c>
      <c r="D26" s="4" t="s">
        <v>27</v>
      </c>
      <c r="E26" s="4" t="s">
        <v>11</v>
      </c>
      <c r="F26" s="5">
        <v>72.44</v>
      </c>
      <c r="H26">
        <f t="shared" si="1"/>
        <v>72.44</v>
      </c>
    </row>
    <row r="27" spans="1:8" x14ac:dyDescent="0.2">
      <c r="A27" s="4">
        <f t="shared" si="0"/>
        <v>21</v>
      </c>
      <c r="B27" s="4">
        <v>12</v>
      </c>
      <c r="C27" s="4">
        <v>2</v>
      </c>
      <c r="D27" s="4" t="s">
        <v>22</v>
      </c>
      <c r="E27" s="4" t="s">
        <v>11</v>
      </c>
      <c r="F27" s="5">
        <v>72.540000000000006</v>
      </c>
      <c r="H27">
        <f t="shared" si="1"/>
        <v>72.540000000000006</v>
      </c>
    </row>
    <row r="28" spans="1:8" x14ac:dyDescent="0.2">
      <c r="A28" s="4">
        <f t="shared" si="0"/>
        <v>22</v>
      </c>
      <c r="B28" s="4">
        <v>7</v>
      </c>
      <c r="C28" s="4">
        <v>1</v>
      </c>
      <c r="D28" s="4" t="s">
        <v>17</v>
      </c>
      <c r="E28" s="4" t="s">
        <v>11</v>
      </c>
      <c r="F28" s="5">
        <v>73.14</v>
      </c>
      <c r="H28">
        <f t="shared" si="1"/>
        <v>73.14</v>
      </c>
    </row>
    <row r="29" spans="1:8" x14ac:dyDescent="0.2">
      <c r="A29" s="4">
        <f t="shared" si="0"/>
        <v>23</v>
      </c>
      <c r="B29" s="4">
        <v>33</v>
      </c>
      <c r="C29" s="4">
        <v>1</v>
      </c>
      <c r="D29" s="4" t="s">
        <v>26</v>
      </c>
      <c r="E29" s="4" t="s">
        <v>28</v>
      </c>
      <c r="F29" s="5">
        <v>73.150000000000006</v>
      </c>
      <c r="H29">
        <f t="shared" si="1"/>
        <v>73.150000000000006</v>
      </c>
    </row>
    <row r="30" spans="1:8" x14ac:dyDescent="0.2">
      <c r="A30" s="4">
        <f t="shared" si="0"/>
        <v>24</v>
      </c>
      <c r="B30" s="4">
        <v>27</v>
      </c>
      <c r="C30" s="4">
        <v>1</v>
      </c>
      <c r="D30" s="4" t="s">
        <v>20</v>
      </c>
      <c r="E30" s="4" t="s">
        <v>28</v>
      </c>
      <c r="F30" s="5">
        <v>73.86</v>
      </c>
      <c r="H30">
        <f t="shared" si="1"/>
        <v>73.86</v>
      </c>
    </row>
    <row r="31" spans="1:8" x14ac:dyDescent="0.2">
      <c r="A31" s="4">
        <f t="shared" si="0"/>
        <v>25</v>
      </c>
      <c r="B31" s="4">
        <v>11</v>
      </c>
      <c r="C31" s="4">
        <v>1</v>
      </c>
      <c r="D31" s="4" t="s">
        <v>21</v>
      </c>
      <c r="E31" s="4" t="s">
        <v>11</v>
      </c>
      <c r="F31" s="5">
        <v>74.22</v>
      </c>
      <c r="H31">
        <f t="shared" si="1"/>
        <v>74.22</v>
      </c>
    </row>
    <row r="32" spans="1:8" x14ac:dyDescent="0.2">
      <c r="A32" s="4">
        <f t="shared" si="0"/>
        <v>26</v>
      </c>
      <c r="B32" s="4">
        <v>22</v>
      </c>
      <c r="C32" s="4">
        <v>2</v>
      </c>
      <c r="D32" s="4" t="s">
        <v>15</v>
      </c>
      <c r="E32" s="4" t="s">
        <v>28</v>
      </c>
      <c r="F32" s="5">
        <v>75.47</v>
      </c>
      <c r="H32">
        <f t="shared" si="1"/>
        <v>75.47</v>
      </c>
    </row>
    <row r="33" spans="1:8" x14ac:dyDescent="0.2">
      <c r="A33" s="4">
        <f t="shared" si="0"/>
        <v>27</v>
      </c>
      <c r="B33" s="4">
        <v>34</v>
      </c>
      <c r="C33" s="4">
        <v>2</v>
      </c>
      <c r="D33" s="4" t="s">
        <v>27</v>
      </c>
      <c r="E33" s="4" t="s">
        <v>28</v>
      </c>
      <c r="F33" s="5">
        <v>76.430000000000007</v>
      </c>
      <c r="H33">
        <f t="shared" si="1"/>
        <v>76.430000000000007</v>
      </c>
    </row>
    <row r="34" spans="1:8" x14ac:dyDescent="0.2">
      <c r="A34" s="4">
        <f t="shared" si="0"/>
        <v>28</v>
      </c>
      <c r="B34" s="4">
        <v>9</v>
      </c>
      <c r="C34" s="4">
        <v>1</v>
      </c>
      <c r="D34" s="4" t="s">
        <v>19</v>
      </c>
      <c r="E34" s="4" t="s">
        <v>11</v>
      </c>
      <c r="F34" s="5">
        <v>76.78</v>
      </c>
      <c r="H34">
        <f t="shared" si="1"/>
        <v>76.78</v>
      </c>
    </row>
    <row r="35" spans="1:8" x14ac:dyDescent="0.2">
      <c r="A35" s="4">
        <f t="shared" si="0"/>
        <v>29</v>
      </c>
      <c r="B35" s="4">
        <v>14</v>
      </c>
      <c r="C35" s="4">
        <v>2</v>
      </c>
      <c r="D35" s="4" t="s">
        <v>24</v>
      </c>
      <c r="E35" s="4" t="s">
        <v>11</v>
      </c>
      <c r="F35" s="5">
        <v>77.88</v>
      </c>
      <c r="H35">
        <f t="shared" si="1"/>
        <v>77.88</v>
      </c>
    </row>
    <row r="36" spans="1:8" x14ac:dyDescent="0.2">
      <c r="A36" s="4">
        <f t="shared" si="0"/>
        <v>30</v>
      </c>
      <c r="B36" s="4">
        <v>20</v>
      </c>
      <c r="C36" s="4">
        <v>2</v>
      </c>
      <c r="D36" s="4" t="s">
        <v>13</v>
      </c>
      <c r="E36" s="4" t="s">
        <v>28</v>
      </c>
      <c r="F36" s="5">
        <v>80.510000000000005</v>
      </c>
      <c r="H36">
        <f t="shared" si="1"/>
        <v>80.510000000000005</v>
      </c>
    </row>
    <row r="37" spans="1:8" x14ac:dyDescent="0.2">
      <c r="A37" s="4">
        <f t="shared" si="0"/>
        <v>31</v>
      </c>
      <c r="B37" s="4">
        <v>3</v>
      </c>
      <c r="C37" s="4">
        <v>1</v>
      </c>
      <c r="D37" s="4" t="s">
        <v>13</v>
      </c>
      <c r="E37" s="4" t="s">
        <v>11</v>
      </c>
      <c r="F37" s="5">
        <v>81.56</v>
      </c>
      <c r="H37">
        <f t="shared" si="1"/>
        <v>81.56</v>
      </c>
    </row>
    <row r="38" spans="1:8" x14ac:dyDescent="0.2">
      <c r="A38" s="4">
        <f t="shared" si="0"/>
        <v>32</v>
      </c>
      <c r="B38" s="4">
        <v>10</v>
      </c>
      <c r="C38" s="4">
        <v>2</v>
      </c>
      <c r="D38" s="4" t="s">
        <v>20</v>
      </c>
      <c r="E38" s="4" t="s">
        <v>11</v>
      </c>
      <c r="F38" s="5">
        <v>87.01</v>
      </c>
      <c r="H38">
        <f t="shared" si="1"/>
        <v>87.01</v>
      </c>
    </row>
    <row r="39" spans="1:8" x14ac:dyDescent="0.2">
      <c r="A39" s="4">
        <f t="shared" si="0"/>
        <v>34</v>
      </c>
      <c r="B39" s="4">
        <v>4</v>
      </c>
      <c r="C39" s="4">
        <v>2</v>
      </c>
      <c r="D39" s="4" t="s">
        <v>14</v>
      </c>
      <c r="E39" s="4" t="s">
        <v>11</v>
      </c>
      <c r="F39" s="5">
        <v>99.99</v>
      </c>
      <c r="H39">
        <f t="shared" si="1"/>
        <v>99.99</v>
      </c>
    </row>
    <row r="40" spans="1:8" x14ac:dyDescent="0.2">
      <c r="A40" s="4">
        <f t="shared" si="0"/>
        <v>34</v>
      </c>
      <c r="B40" s="4">
        <v>21</v>
      </c>
      <c r="C40" s="4">
        <v>1</v>
      </c>
      <c r="D40" s="4" t="s">
        <v>14</v>
      </c>
      <c r="E40" s="4" t="s">
        <v>28</v>
      </c>
      <c r="F40" s="5">
        <v>99.99</v>
      </c>
      <c r="H40">
        <f t="shared" si="1"/>
        <v>99.99</v>
      </c>
    </row>
  </sheetData>
  <sortState ref="A7:F40">
    <sortCondition ref="A7:A40"/>
    <sortCondition ref="B7:B40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2013-08-24T15:05:35Z</cp:lastPrinted>
  <dcterms:created xsi:type="dcterms:W3CDTF">2013-08-24T13:46:24Z</dcterms:created>
  <dcterms:modified xsi:type="dcterms:W3CDTF">2013-08-24T15:05:39Z</dcterms:modified>
</cp:coreProperties>
</file>