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activeTab="0"/>
  </bookViews>
  <sheets>
    <sheet name="Výsledková listina" sheetId="1" r:id="rId1"/>
  </sheets>
  <definedNames/>
  <calcPr fullCalcOnLoad="1"/>
</workbook>
</file>

<file path=xl/sharedStrings.xml><?xml version="1.0" encoding="utf-8"?>
<sst xmlns="http://schemas.openxmlformats.org/spreadsheetml/2006/main" count="355" uniqueCount="223">
  <si>
    <t>Fscode</t>
  </si>
  <si>
    <t>přijmení</t>
  </si>
  <si>
    <t>jméno</t>
  </si>
  <si>
    <t>družstvo</t>
  </si>
  <si>
    <t>st.číslo</t>
  </si>
  <si>
    <t>1. pokus</t>
  </si>
  <si>
    <t>2. pokus</t>
  </si>
  <si>
    <t>Platný čas</t>
  </si>
  <si>
    <t>soutěž</t>
  </si>
  <si>
    <t>kategorie</t>
  </si>
  <si>
    <t>Datum konání soutěže:</t>
  </si>
  <si>
    <t>dorostenci starší</t>
  </si>
  <si>
    <t>běh na 100 m s překážkami</t>
  </si>
  <si>
    <t>Bauer</t>
  </si>
  <si>
    <t>Jakub</t>
  </si>
  <si>
    <t>Česká Lípa</t>
  </si>
  <si>
    <t>Polášek</t>
  </si>
  <si>
    <t>Jaroslav</t>
  </si>
  <si>
    <t>Radil</t>
  </si>
  <si>
    <t>Jan</t>
  </si>
  <si>
    <t>Počátky</t>
  </si>
  <si>
    <t>Dudlíček</t>
  </si>
  <si>
    <t>Josef</t>
  </si>
  <si>
    <t>Dolní Bukovsko</t>
  </si>
  <si>
    <t>Loukota</t>
  </si>
  <si>
    <t>Jiří</t>
  </si>
  <si>
    <t>Lhenice</t>
  </si>
  <si>
    <t>Kocourek</t>
  </si>
  <si>
    <t>Tomáš</t>
  </si>
  <si>
    <t>Lučany nad Nisou</t>
  </si>
  <si>
    <t>Vybrančík</t>
  </si>
  <si>
    <t>Štěpánovice</t>
  </si>
  <si>
    <t>Rotrekl</t>
  </si>
  <si>
    <t>Praha-Řeporyje</t>
  </si>
  <si>
    <t>Valenta</t>
  </si>
  <si>
    <t>Jaromír</t>
  </si>
  <si>
    <t>Teplá</t>
  </si>
  <si>
    <t>Kovář</t>
  </si>
  <si>
    <t>DHZ Kúty</t>
  </si>
  <si>
    <t>Klenka</t>
  </si>
  <si>
    <t>Vojtěch</t>
  </si>
  <si>
    <t>Brloh</t>
  </si>
  <si>
    <t>Holý</t>
  </si>
  <si>
    <t>Ladislav</t>
  </si>
  <si>
    <t>Čelákovice</t>
  </si>
  <si>
    <t>Žurovec</t>
  </si>
  <si>
    <t>Frýdek</t>
  </si>
  <si>
    <t>Novák</t>
  </si>
  <si>
    <t>Michal</t>
  </si>
  <si>
    <t>Frýdlant</t>
  </si>
  <si>
    <t>Trefný</t>
  </si>
  <si>
    <t>František</t>
  </si>
  <si>
    <t>Jáchymov</t>
  </si>
  <si>
    <t>Hulan</t>
  </si>
  <si>
    <t>Kvasejovice</t>
  </si>
  <si>
    <t>Stryal</t>
  </si>
  <si>
    <t>Valášek</t>
  </si>
  <si>
    <t>Ondřej</t>
  </si>
  <si>
    <t>Smetana</t>
  </si>
  <si>
    <t>Dominik</t>
  </si>
  <si>
    <t>Chochol</t>
  </si>
  <si>
    <t>Filip</t>
  </si>
  <si>
    <t>Pálkovič</t>
  </si>
  <si>
    <t>Haltuf</t>
  </si>
  <si>
    <t>Hnátek</t>
  </si>
  <si>
    <t>Patrik</t>
  </si>
  <si>
    <t>Manětín</t>
  </si>
  <si>
    <t>Vítek</t>
  </si>
  <si>
    <t>Praha-Stodůlky</t>
  </si>
  <si>
    <t>Hrabovský</t>
  </si>
  <si>
    <t>Radim</t>
  </si>
  <si>
    <t>Fejfar</t>
  </si>
  <si>
    <t>David</t>
  </si>
  <si>
    <t>Lužná</t>
  </si>
  <si>
    <t>Bartoň</t>
  </si>
  <si>
    <t>Adam</t>
  </si>
  <si>
    <t>Oznice</t>
  </si>
  <si>
    <t>Katriňák</t>
  </si>
  <si>
    <t>Praha-Letňany</t>
  </si>
  <si>
    <t>Vršecký</t>
  </si>
  <si>
    <t>Karel</t>
  </si>
  <si>
    <t>Praha-Zličín</t>
  </si>
  <si>
    <t>Dolech</t>
  </si>
  <si>
    <t>Raškovice</t>
  </si>
  <si>
    <t>Foit</t>
  </si>
  <si>
    <t>Antonín</t>
  </si>
  <si>
    <t>Stráž n. N.</t>
  </si>
  <si>
    <t>Prucek</t>
  </si>
  <si>
    <t>Střezimíř</t>
  </si>
  <si>
    <t>Sýkora</t>
  </si>
  <si>
    <t>Stanislav</t>
  </si>
  <si>
    <t>Frait</t>
  </si>
  <si>
    <t>Petr</t>
  </si>
  <si>
    <t>Houdek</t>
  </si>
  <si>
    <t>Koudelka</t>
  </si>
  <si>
    <t xml:space="preserve">Veverka </t>
  </si>
  <si>
    <t>Michael</t>
  </si>
  <si>
    <t>Pauly</t>
  </si>
  <si>
    <t>Maxmilián</t>
  </si>
  <si>
    <t>Vobořil</t>
  </si>
  <si>
    <t>Brynda</t>
  </si>
  <si>
    <t>Sidorják</t>
  </si>
  <si>
    <t>Zdeněk</t>
  </si>
  <si>
    <t>Kvapil</t>
  </si>
  <si>
    <t>Brada-Rybníček</t>
  </si>
  <si>
    <t>Volejník</t>
  </si>
  <si>
    <t>Cubr</t>
  </si>
  <si>
    <t>Kaloč</t>
  </si>
  <si>
    <t>Tomšů</t>
  </si>
  <si>
    <t>Václav</t>
  </si>
  <si>
    <t>Miroslav</t>
  </si>
  <si>
    <t>Povolný</t>
  </si>
  <si>
    <t>Martin</t>
  </si>
  <si>
    <t>Štěpaník</t>
  </si>
  <si>
    <t>Šošůvka</t>
  </si>
  <si>
    <t>Šťastný</t>
  </si>
  <si>
    <t>Vladimír</t>
  </si>
  <si>
    <t>Tuhaň</t>
  </si>
  <si>
    <t>Kozák</t>
  </si>
  <si>
    <t>Vratislavice n.N.</t>
  </si>
  <si>
    <t>Stehlík</t>
  </si>
  <si>
    <t>Radek</t>
  </si>
  <si>
    <t>Vyšehořovice</t>
  </si>
  <si>
    <t>Mareček</t>
  </si>
  <si>
    <t>Bílá Třemešná</t>
  </si>
  <si>
    <t>Šimáček</t>
  </si>
  <si>
    <t>Byšice</t>
  </si>
  <si>
    <t>Schuh</t>
  </si>
  <si>
    <t>Čistá u Rakovníka</t>
  </si>
  <si>
    <t>Lorinc</t>
  </si>
  <si>
    <t>Marián</t>
  </si>
  <si>
    <t>DHZ Smižany</t>
  </si>
  <si>
    <t>Indrák</t>
  </si>
  <si>
    <t>Marek</t>
  </si>
  <si>
    <t>Dolní Bečva</t>
  </si>
  <si>
    <t>Sirotek</t>
  </si>
  <si>
    <t>Doubek</t>
  </si>
  <si>
    <t>Linhart</t>
  </si>
  <si>
    <t>Hajnice</t>
  </si>
  <si>
    <t>Špringl</t>
  </si>
  <si>
    <t>Hrdlořezy</t>
  </si>
  <si>
    <t>Sekanina</t>
  </si>
  <si>
    <t>Aleš</t>
  </si>
  <si>
    <t>Ivanovice na Hané</t>
  </si>
  <si>
    <t>Vašek</t>
  </si>
  <si>
    <t>Jevíčko</t>
  </si>
  <si>
    <t>Teplý</t>
  </si>
  <si>
    <t>Kamenec</t>
  </si>
  <si>
    <t>Fiala</t>
  </si>
  <si>
    <t>Miloš</t>
  </si>
  <si>
    <t>Kosmonosy</t>
  </si>
  <si>
    <t>Procházka</t>
  </si>
  <si>
    <t>Kounice</t>
  </si>
  <si>
    <t>Foldyna</t>
  </si>
  <si>
    <t>Krásná-Mohelnice</t>
  </si>
  <si>
    <t>Lubinski</t>
  </si>
  <si>
    <t>Lišov</t>
  </si>
  <si>
    <t>Bobrovský</t>
  </si>
  <si>
    <t>Ostrava-Nová Ves</t>
  </si>
  <si>
    <t>Volák</t>
  </si>
  <si>
    <t>Ostrava-Třebovice</t>
  </si>
  <si>
    <t>Plíhal</t>
  </si>
  <si>
    <t>Petrovice u Blanska</t>
  </si>
  <si>
    <t>Rýgl</t>
  </si>
  <si>
    <t xml:space="preserve">Erben </t>
  </si>
  <si>
    <t>Horní Lánov</t>
  </si>
  <si>
    <t>Kroužil</t>
  </si>
  <si>
    <t>Beránek</t>
  </si>
  <si>
    <t>Holčák</t>
  </si>
  <si>
    <t>Dvořák</t>
  </si>
  <si>
    <t>Holub</t>
  </si>
  <si>
    <t>Samec</t>
  </si>
  <si>
    <t>Lukáš</t>
  </si>
  <si>
    <t>Kružík</t>
  </si>
  <si>
    <t>Seč</t>
  </si>
  <si>
    <t>Pavlík</t>
  </si>
  <si>
    <t>Králík</t>
  </si>
  <si>
    <t>Lebeda</t>
  </si>
  <si>
    <t>Maxim</t>
  </si>
  <si>
    <t>Růžička</t>
  </si>
  <si>
    <t>Pejzl</t>
  </si>
  <si>
    <t>Dobrá</t>
  </si>
  <si>
    <t>Krupka</t>
  </si>
  <si>
    <t>Polabiny</t>
  </si>
  <si>
    <t>Hartig</t>
  </si>
  <si>
    <t>Poniklá</t>
  </si>
  <si>
    <t>Vojta</t>
  </si>
  <si>
    <t>Bureš</t>
  </si>
  <si>
    <t>Praha-Cholupice</t>
  </si>
  <si>
    <t>Helmich</t>
  </si>
  <si>
    <t>Praha-Řepy</t>
  </si>
  <si>
    <t>Knobloch</t>
  </si>
  <si>
    <t>Pavel</t>
  </si>
  <si>
    <t>Krajniak</t>
  </si>
  <si>
    <t>Kryštof</t>
  </si>
  <si>
    <t>Radvanice</t>
  </si>
  <si>
    <t>Jakica</t>
  </si>
  <si>
    <t>Sadská</t>
  </si>
  <si>
    <t>Tanvald Šumburk</t>
  </si>
  <si>
    <t>Pokorný</t>
  </si>
  <si>
    <t>Tehovec</t>
  </si>
  <si>
    <t>Jež</t>
  </si>
  <si>
    <t>Těrlicko-Hradiště</t>
  </si>
  <si>
    <t>Koutný</t>
  </si>
  <si>
    <t>Trusovice</t>
  </si>
  <si>
    <t>Kočí</t>
  </si>
  <si>
    <t>Třtice</t>
  </si>
  <si>
    <t>Vyhnánek</t>
  </si>
  <si>
    <t>Uhlířské Janovice</t>
  </si>
  <si>
    <t>Zetek</t>
  </si>
  <si>
    <t>Úvaly</t>
  </si>
  <si>
    <t>Bursík</t>
  </si>
  <si>
    <t>Vrchotice</t>
  </si>
  <si>
    <t>Černý</t>
  </si>
  <si>
    <t>Všetaty</t>
  </si>
  <si>
    <t>Flídr</t>
  </si>
  <si>
    <t>Široký Důl</t>
  </si>
  <si>
    <t>Praha-D. Měcholupy</t>
  </si>
  <si>
    <t>Choust. Hradiště</t>
  </si>
  <si>
    <t>N</t>
  </si>
  <si>
    <t>Pořadí</t>
  </si>
  <si>
    <t>VÝSLEDKOVÁ LISTINA</t>
  </si>
  <si>
    <t>Jablonecká hala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</si>
</sst>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I5" sqref="I5"/>
    </sheetView>
  </sheetViews>
  <sheetFormatPr defaultColWidth="9.140625" defaultRowHeight="21" customHeight="1"/>
  <cols>
    <col min="1" max="1" width="9.140625" style="18" customWidth="1"/>
    <col min="2" max="2" width="6.140625" style="9" customWidth="1"/>
    <col min="3" max="3" width="9.8515625" style="8" customWidth="1"/>
    <col min="4" max="4" width="15.140625" style="6" bestFit="1" customWidth="1"/>
    <col min="5" max="5" width="8.421875" style="1" customWidth="1"/>
    <col min="6" max="6" width="15.7109375" style="3" customWidth="1"/>
    <col min="7" max="7" width="7.7109375" style="11" customWidth="1"/>
    <col min="8" max="8" width="7.421875" style="14" customWidth="1"/>
    <col min="9" max="9" width="9.8515625" style="11" customWidth="1"/>
    <col min="10" max="16384" width="9.140625" style="2" customWidth="1"/>
  </cols>
  <sheetData>
    <row r="1" spans="1:9" ht="21" customHeight="1">
      <c r="A1" s="26" t="s">
        <v>221</v>
      </c>
      <c r="B1" s="27"/>
      <c r="C1" s="27"/>
      <c r="D1" s="27"/>
      <c r="E1" s="27"/>
      <c r="F1" s="27"/>
      <c r="G1" s="27"/>
      <c r="H1" s="27"/>
      <c r="I1" s="27"/>
    </row>
    <row r="3" spans="2:9" ht="21" customHeight="1">
      <c r="B3" s="1"/>
      <c r="C3" s="17" t="s">
        <v>8</v>
      </c>
      <c r="D3" s="2" t="s">
        <v>222</v>
      </c>
      <c r="E3" s="3"/>
      <c r="F3" s="11"/>
      <c r="G3" s="14"/>
      <c r="H3" s="11"/>
      <c r="I3" s="2"/>
    </row>
    <row r="4" spans="3:9" ht="21" customHeight="1">
      <c r="C4" s="17" t="s">
        <v>9</v>
      </c>
      <c r="D4" s="2" t="s">
        <v>11</v>
      </c>
      <c r="E4" s="4"/>
      <c r="F4" s="12" t="s">
        <v>12</v>
      </c>
      <c r="G4" s="14"/>
      <c r="H4" s="11"/>
      <c r="I4" s="2"/>
    </row>
    <row r="5" spans="2:11" ht="21" customHeight="1">
      <c r="B5" s="1" t="s">
        <v>10</v>
      </c>
      <c r="C5" s="2"/>
      <c r="D5" s="9"/>
      <c r="E5" s="2"/>
      <c r="F5" s="16">
        <f ca="1">TODAY()</f>
        <v>42828</v>
      </c>
      <c r="G5" s="1"/>
      <c r="H5" s="4"/>
      <c r="J5" s="14"/>
      <c r="K5" s="11"/>
    </row>
    <row r="6" spans="1:9" s="15" customFormat="1" ht="21" customHeight="1">
      <c r="A6" s="19" t="s">
        <v>220</v>
      </c>
      <c r="B6" s="19" t="s">
        <v>4</v>
      </c>
      <c r="C6" s="19" t="s">
        <v>0</v>
      </c>
      <c r="D6" s="19" t="s">
        <v>1</v>
      </c>
      <c r="E6" s="19" t="s">
        <v>2</v>
      </c>
      <c r="F6" s="19" t="s">
        <v>3</v>
      </c>
      <c r="G6" s="20" t="s">
        <v>5</v>
      </c>
      <c r="H6" s="21" t="s">
        <v>6</v>
      </c>
      <c r="I6" s="20" t="s">
        <v>7</v>
      </c>
    </row>
    <row r="7" spans="1:9" ht="21" customHeight="1">
      <c r="A7" s="22">
        <v>1</v>
      </c>
      <c r="B7" s="23">
        <v>11</v>
      </c>
      <c r="C7" s="10">
        <v>26721</v>
      </c>
      <c r="D7" s="7" t="s">
        <v>39</v>
      </c>
      <c r="E7" s="5" t="s">
        <v>40</v>
      </c>
      <c r="F7" s="24" t="s">
        <v>41</v>
      </c>
      <c r="G7" s="13">
        <v>21.57</v>
      </c>
      <c r="H7" s="13">
        <v>16.63</v>
      </c>
      <c r="I7" s="13">
        <f aca="true" t="shared" si="0" ref="I7:I38">IF(G7&gt;=H7,H7,G7)</f>
        <v>16.63</v>
      </c>
    </row>
    <row r="8" spans="1:9" ht="21" customHeight="1">
      <c r="A8" s="22">
        <v>2</v>
      </c>
      <c r="B8" s="23">
        <v>43</v>
      </c>
      <c r="C8" s="10">
        <v>34421</v>
      </c>
      <c r="D8" s="7" t="s">
        <v>105</v>
      </c>
      <c r="E8" s="5" t="s">
        <v>25</v>
      </c>
      <c r="F8" s="24" t="s">
        <v>41</v>
      </c>
      <c r="G8" s="13">
        <v>17.88</v>
      </c>
      <c r="H8" s="13">
        <v>16.88</v>
      </c>
      <c r="I8" s="13">
        <f t="shared" si="0"/>
        <v>16.88</v>
      </c>
    </row>
    <row r="9" spans="1:9" ht="21" customHeight="1">
      <c r="A9" s="22">
        <v>3</v>
      </c>
      <c r="B9" s="23">
        <v>27</v>
      </c>
      <c r="C9" s="10">
        <v>21451</v>
      </c>
      <c r="D9" s="7" t="s">
        <v>74</v>
      </c>
      <c r="E9" s="5" t="s">
        <v>75</v>
      </c>
      <c r="F9" s="24" t="s">
        <v>76</v>
      </c>
      <c r="G9" s="13">
        <v>17.48</v>
      </c>
      <c r="H9" s="13">
        <v>16.94</v>
      </c>
      <c r="I9" s="13">
        <f t="shared" si="0"/>
        <v>16.94</v>
      </c>
    </row>
    <row r="10" spans="1:9" ht="21" customHeight="1">
      <c r="A10" s="22">
        <v>4</v>
      </c>
      <c r="B10" s="23">
        <v>111</v>
      </c>
      <c r="C10" s="10"/>
      <c r="D10" s="7" t="s">
        <v>215</v>
      </c>
      <c r="E10" s="5" t="s">
        <v>80</v>
      </c>
      <c r="F10" s="24" t="s">
        <v>216</v>
      </c>
      <c r="G10" s="13" t="s">
        <v>219</v>
      </c>
      <c r="H10" s="13">
        <v>17.1</v>
      </c>
      <c r="I10" s="13">
        <f t="shared" si="0"/>
        <v>17.1</v>
      </c>
    </row>
    <row r="11" spans="1:9" ht="21" customHeight="1">
      <c r="A11" s="22">
        <v>5</v>
      </c>
      <c r="B11" s="23">
        <v>90</v>
      </c>
      <c r="C11" s="10">
        <v>24391</v>
      </c>
      <c r="D11" s="7" t="s">
        <v>182</v>
      </c>
      <c r="E11" s="5" t="s">
        <v>48</v>
      </c>
      <c r="F11" s="24" t="s">
        <v>183</v>
      </c>
      <c r="G11" s="13">
        <v>17.19</v>
      </c>
      <c r="H11" s="13">
        <v>17.36</v>
      </c>
      <c r="I11" s="13">
        <f t="shared" si="0"/>
        <v>17.19</v>
      </c>
    </row>
    <row r="12" spans="1:9" ht="21" customHeight="1">
      <c r="A12" s="22">
        <v>6</v>
      </c>
      <c r="B12" s="23">
        <v>10</v>
      </c>
      <c r="C12" s="10"/>
      <c r="D12" s="7" t="s">
        <v>37</v>
      </c>
      <c r="E12" s="5" t="s">
        <v>19</v>
      </c>
      <c r="F12" s="24" t="s">
        <v>38</v>
      </c>
      <c r="G12" s="13">
        <v>17.67</v>
      </c>
      <c r="H12" s="13">
        <v>26.6</v>
      </c>
      <c r="I12" s="13">
        <f t="shared" si="0"/>
        <v>17.67</v>
      </c>
    </row>
    <row r="13" spans="1:9" ht="21" customHeight="1">
      <c r="A13" s="22">
        <v>7</v>
      </c>
      <c r="B13" s="23">
        <v>94</v>
      </c>
      <c r="C13" s="10">
        <v>30251</v>
      </c>
      <c r="D13" s="7" t="s">
        <v>189</v>
      </c>
      <c r="E13" s="5" t="s">
        <v>109</v>
      </c>
      <c r="F13" s="24" t="s">
        <v>190</v>
      </c>
      <c r="G13" s="13">
        <v>17.77</v>
      </c>
      <c r="H13" s="13" t="s">
        <v>219</v>
      </c>
      <c r="I13" s="13">
        <f t="shared" si="0"/>
        <v>17.77</v>
      </c>
    </row>
    <row r="14" spans="1:9" ht="21" customHeight="1">
      <c r="A14" s="22">
        <v>8</v>
      </c>
      <c r="B14" s="23">
        <v>63</v>
      </c>
      <c r="C14" s="10">
        <v>22231</v>
      </c>
      <c r="D14" s="7" t="s">
        <v>137</v>
      </c>
      <c r="E14" s="5" t="s">
        <v>65</v>
      </c>
      <c r="F14" s="24" t="s">
        <v>138</v>
      </c>
      <c r="G14" s="13" t="s">
        <v>219</v>
      </c>
      <c r="H14" s="13">
        <v>17.83</v>
      </c>
      <c r="I14" s="13">
        <f t="shared" si="0"/>
        <v>17.83</v>
      </c>
    </row>
    <row r="15" spans="1:9" ht="21" customHeight="1">
      <c r="A15" s="22">
        <v>9</v>
      </c>
      <c r="B15" s="23">
        <v>13</v>
      </c>
      <c r="C15" s="10">
        <v>39031</v>
      </c>
      <c r="D15" s="7" t="s">
        <v>45</v>
      </c>
      <c r="E15" s="5" t="s">
        <v>28</v>
      </c>
      <c r="F15" s="24" t="s">
        <v>46</v>
      </c>
      <c r="G15" s="13">
        <v>19.53</v>
      </c>
      <c r="H15" s="13">
        <v>17.97</v>
      </c>
      <c r="I15" s="13">
        <f t="shared" si="0"/>
        <v>17.97</v>
      </c>
    </row>
    <row r="16" spans="1:9" ht="21" customHeight="1">
      <c r="A16" s="22">
        <v>10</v>
      </c>
      <c r="B16" s="23">
        <v>12</v>
      </c>
      <c r="C16" s="10">
        <v>43351</v>
      </c>
      <c r="D16" s="7" t="s">
        <v>42</v>
      </c>
      <c r="E16" s="5" t="s">
        <v>43</v>
      </c>
      <c r="F16" s="24" t="s">
        <v>44</v>
      </c>
      <c r="G16" s="13">
        <v>23.66</v>
      </c>
      <c r="H16" s="13">
        <v>18.2</v>
      </c>
      <c r="I16" s="13">
        <f t="shared" si="0"/>
        <v>18.2</v>
      </c>
    </row>
    <row r="17" spans="1:9" ht="21" customHeight="1">
      <c r="A17" s="22">
        <v>11</v>
      </c>
      <c r="B17" s="23">
        <v>30</v>
      </c>
      <c r="C17" s="10">
        <v>29821</v>
      </c>
      <c r="D17" s="7" t="s">
        <v>82</v>
      </c>
      <c r="E17" s="5" t="s">
        <v>17</v>
      </c>
      <c r="F17" s="24" t="s">
        <v>83</v>
      </c>
      <c r="G17" s="13">
        <v>18.25</v>
      </c>
      <c r="H17" s="13" t="s">
        <v>219</v>
      </c>
      <c r="I17" s="13">
        <f t="shared" si="0"/>
        <v>18.25</v>
      </c>
    </row>
    <row r="18" spans="1:9" ht="21" customHeight="1">
      <c r="A18" s="22">
        <v>12</v>
      </c>
      <c r="B18" s="23">
        <v>4</v>
      </c>
      <c r="C18" s="10">
        <v>19561</v>
      </c>
      <c r="D18" s="7" t="s">
        <v>21</v>
      </c>
      <c r="E18" s="5" t="s">
        <v>22</v>
      </c>
      <c r="F18" s="24" t="s">
        <v>23</v>
      </c>
      <c r="G18" s="13">
        <v>18.86</v>
      </c>
      <c r="H18" s="13">
        <v>18.3</v>
      </c>
      <c r="I18" s="13">
        <f t="shared" si="0"/>
        <v>18.3</v>
      </c>
    </row>
    <row r="19" spans="1:9" ht="21" customHeight="1">
      <c r="A19" s="22">
        <v>13</v>
      </c>
      <c r="B19" s="23">
        <v>62</v>
      </c>
      <c r="C19" s="10">
        <v>33441</v>
      </c>
      <c r="D19" s="7" t="s">
        <v>135</v>
      </c>
      <c r="E19" s="5" t="s">
        <v>28</v>
      </c>
      <c r="F19" s="24" t="s">
        <v>136</v>
      </c>
      <c r="G19" s="13">
        <v>19.11</v>
      </c>
      <c r="H19" s="13">
        <v>18.39</v>
      </c>
      <c r="I19" s="13">
        <f t="shared" si="0"/>
        <v>18.39</v>
      </c>
    </row>
    <row r="20" spans="1:9" ht="21" customHeight="1">
      <c r="A20" s="22">
        <v>14</v>
      </c>
      <c r="B20" s="23">
        <v>91</v>
      </c>
      <c r="C20" s="10">
        <v>29201</v>
      </c>
      <c r="D20" s="7" t="s">
        <v>184</v>
      </c>
      <c r="E20" s="5" t="s">
        <v>142</v>
      </c>
      <c r="F20" s="24" t="s">
        <v>185</v>
      </c>
      <c r="G20" s="13">
        <v>21.46</v>
      </c>
      <c r="H20" s="13">
        <v>18.39</v>
      </c>
      <c r="I20" s="13">
        <f t="shared" si="0"/>
        <v>18.39</v>
      </c>
    </row>
    <row r="21" spans="1:9" ht="21" customHeight="1">
      <c r="A21" s="22">
        <v>15</v>
      </c>
      <c r="B21" s="23">
        <v>54</v>
      </c>
      <c r="C21" s="10">
        <v>26111</v>
      </c>
      <c r="D21" s="7" t="s">
        <v>123</v>
      </c>
      <c r="E21" s="5" t="s">
        <v>110</v>
      </c>
      <c r="F21" s="24" t="s">
        <v>124</v>
      </c>
      <c r="G21" s="13">
        <v>18.41</v>
      </c>
      <c r="H21" s="13" t="s">
        <v>219</v>
      </c>
      <c r="I21" s="13">
        <f t="shared" si="0"/>
        <v>18.41</v>
      </c>
    </row>
    <row r="22" spans="1:9" ht="21" customHeight="1">
      <c r="A22" s="22">
        <v>16</v>
      </c>
      <c r="B22" s="23">
        <v>50</v>
      </c>
      <c r="C22" s="10">
        <v>28261</v>
      </c>
      <c r="D22" s="7" t="s">
        <v>115</v>
      </c>
      <c r="E22" s="5" t="s">
        <v>116</v>
      </c>
      <c r="F22" s="24" t="s">
        <v>117</v>
      </c>
      <c r="G22" s="13">
        <v>18.67</v>
      </c>
      <c r="H22" s="13">
        <v>18.42</v>
      </c>
      <c r="I22" s="13">
        <f t="shared" si="0"/>
        <v>18.42</v>
      </c>
    </row>
    <row r="23" spans="1:9" ht="21" customHeight="1">
      <c r="A23" s="22">
        <v>17</v>
      </c>
      <c r="B23" s="23">
        <v>85</v>
      </c>
      <c r="C23" s="10">
        <v>41361</v>
      </c>
      <c r="D23" s="7" t="s">
        <v>176</v>
      </c>
      <c r="E23" s="5" t="s">
        <v>112</v>
      </c>
      <c r="F23" s="24" t="s">
        <v>114</v>
      </c>
      <c r="G23" s="13">
        <v>19.24</v>
      </c>
      <c r="H23" s="13">
        <v>18.46</v>
      </c>
      <c r="I23" s="13">
        <f t="shared" si="0"/>
        <v>18.46</v>
      </c>
    </row>
    <row r="24" spans="1:9" ht="21" customHeight="1">
      <c r="A24" s="22">
        <v>18</v>
      </c>
      <c r="B24" s="23">
        <v>84</v>
      </c>
      <c r="C24" s="10">
        <v>42301</v>
      </c>
      <c r="D24" s="7" t="s">
        <v>175</v>
      </c>
      <c r="E24" s="5" t="s">
        <v>19</v>
      </c>
      <c r="F24" s="24" t="s">
        <v>88</v>
      </c>
      <c r="G24" s="13">
        <v>18.74</v>
      </c>
      <c r="H24" s="13">
        <v>18.52</v>
      </c>
      <c r="I24" s="13">
        <f t="shared" si="0"/>
        <v>18.52</v>
      </c>
    </row>
    <row r="25" spans="1:9" ht="21" customHeight="1">
      <c r="A25" s="22">
        <v>19</v>
      </c>
      <c r="B25" s="23">
        <v>101</v>
      </c>
      <c r="C25" s="10">
        <v>43881</v>
      </c>
      <c r="D25" s="7" t="s">
        <v>199</v>
      </c>
      <c r="E25" s="5" t="s">
        <v>28</v>
      </c>
      <c r="F25" s="24" t="s">
        <v>200</v>
      </c>
      <c r="G25" s="13">
        <v>18.99</v>
      </c>
      <c r="H25" s="13">
        <v>18.84</v>
      </c>
      <c r="I25" s="13">
        <f t="shared" si="0"/>
        <v>18.84</v>
      </c>
    </row>
    <row r="26" spans="1:9" ht="21" customHeight="1">
      <c r="A26" s="22">
        <v>20</v>
      </c>
      <c r="B26" s="23">
        <v>107</v>
      </c>
      <c r="C26" s="10">
        <v>38821</v>
      </c>
      <c r="D26" s="7" t="s">
        <v>211</v>
      </c>
      <c r="E26" s="5" t="s">
        <v>51</v>
      </c>
      <c r="F26" s="24" t="s">
        <v>212</v>
      </c>
      <c r="G26" s="13">
        <v>18.95</v>
      </c>
      <c r="H26" s="13">
        <v>22.06</v>
      </c>
      <c r="I26" s="13">
        <f t="shared" si="0"/>
        <v>18.95</v>
      </c>
    </row>
    <row r="27" spans="1:9" ht="21" customHeight="1">
      <c r="A27" s="22">
        <v>21</v>
      </c>
      <c r="B27" s="23">
        <v>60</v>
      </c>
      <c r="C27" s="10">
        <v>30961</v>
      </c>
      <c r="D27" s="7" t="s">
        <v>129</v>
      </c>
      <c r="E27" s="5" t="s">
        <v>130</v>
      </c>
      <c r="F27" s="24" t="s">
        <v>131</v>
      </c>
      <c r="G27" s="13" t="s">
        <v>219</v>
      </c>
      <c r="H27" s="13">
        <v>19.07</v>
      </c>
      <c r="I27" s="13">
        <f t="shared" si="0"/>
        <v>19.07</v>
      </c>
    </row>
    <row r="28" spans="1:9" ht="21" customHeight="1">
      <c r="A28" s="22">
        <v>22</v>
      </c>
      <c r="B28" s="23">
        <v>42</v>
      </c>
      <c r="C28" s="10">
        <v>38611</v>
      </c>
      <c r="D28" s="7" t="s">
        <v>103</v>
      </c>
      <c r="E28" s="5" t="s">
        <v>22</v>
      </c>
      <c r="F28" s="24" t="s">
        <v>104</v>
      </c>
      <c r="G28" s="13">
        <v>19.17</v>
      </c>
      <c r="H28" s="13">
        <v>19.55</v>
      </c>
      <c r="I28" s="13">
        <f t="shared" si="0"/>
        <v>19.17</v>
      </c>
    </row>
    <row r="29" spans="1:9" ht="21" customHeight="1">
      <c r="A29" s="22">
        <v>23</v>
      </c>
      <c r="B29" s="23">
        <v>69</v>
      </c>
      <c r="C29" s="10">
        <v>29721</v>
      </c>
      <c r="D29" s="7" t="s">
        <v>151</v>
      </c>
      <c r="E29" s="5" t="s">
        <v>28</v>
      </c>
      <c r="F29" s="24" t="s">
        <v>152</v>
      </c>
      <c r="G29" s="13" t="s">
        <v>219</v>
      </c>
      <c r="H29" s="13">
        <v>19.17</v>
      </c>
      <c r="I29" s="13">
        <f t="shared" si="0"/>
        <v>19.17</v>
      </c>
    </row>
    <row r="30" spans="1:9" ht="21" customHeight="1">
      <c r="A30" s="22">
        <v>24</v>
      </c>
      <c r="B30" s="23">
        <v>15</v>
      </c>
      <c r="C30" s="10">
        <v>30521</v>
      </c>
      <c r="D30" s="7" t="s">
        <v>50</v>
      </c>
      <c r="E30" s="5" t="s">
        <v>51</v>
      </c>
      <c r="F30" s="24" t="s">
        <v>52</v>
      </c>
      <c r="G30" s="13">
        <v>19.23</v>
      </c>
      <c r="H30" s="13" t="s">
        <v>219</v>
      </c>
      <c r="I30" s="13">
        <f t="shared" si="0"/>
        <v>19.23</v>
      </c>
    </row>
    <row r="31" spans="1:9" ht="21" customHeight="1">
      <c r="A31" s="22">
        <v>25</v>
      </c>
      <c r="B31" s="23">
        <v>89</v>
      </c>
      <c r="C31" s="10"/>
      <c r="D31" s="7" t="s">
        <v>180</v>
      </c>
      <c r="E31" s="5" t="s">
        <v>65</v>
      </c>
      <c r="F31" s="24" t="s">
        <v>181</v>
      </c>
      <c r="G31" s="13">
        <v>19.28</v>
      </c>
      <c r="H31" s="13">
        <v>19.63</v>
      </c>
      <c r="I31" s="13">
        <f t="shared" si="0"/>
        <v>19.28</v>
      </c>
    </row>
    <row r="32" spans="1:9" ht="21" customHeight="1">
      <c r="A32" s="22">
        <v>26</v>
      </c>
      <c r="B32" s="23">
        <v>83</v>
      </c>
      <c r="C32" s="10">
        <v>47731</v>
      </c>
      <c r="D32" s="7" t="s">
        <v>173</v>
      </c>
      <c r="E32" s="5" t="s">
        <v>61</v>
      </c>
      <c r="F32" s="24" t="s">
        <v>174</v>
      </c>
      <c r="G32" s="13">
        <v>19.37</v>
      </c>
      <c r="H32" s="13">
        <v>19.35</v>
      </c>
      <c r="I32" s="13">
        <f t="shared" si="0"/>
        <v>19.35</v>
      </c>
    </row>
    <row r="33" spans="1:9" ht="21" customHeight="1">
      <c r="A33" s="22">
        <v>27</v>
      </c>
      <c r="B33" s="23">
        <v>105</v>
      </c>
      <c r="C33" s="10">
        <v>20991</v>
      </c>
      <c r="D33" s="7" t="s">
        <v>207</v>
      </c>
      <c r="E33" s="5" t="s">
        <v>25</v>
      </c>
      <c r="F33" s="24" t="s">
        <v>208</v>
      </c>
      <c r="G33" s="13">
        <v>20.16</v>
      </c>
      <c r="H33" s="13">
        <v>19.37</v>
      </c>
      <c r="I33" s="13">
        <f t="shared" si="0"/>
        <v>19.37</v>
      </c>
    </row>
    <row r="34" spans="1:9" ht="21" customHeight="1">
      <c r="A34" s="22">
        <v>28</v>
      </c>
      <c r="B34" s="23">
        <v>106</v>
      </c>
      <c r="C34" s="10">
        <v>32971</v>
      </c>
      <c r="D34" s="7" t="s">
        <v>209</v>
      </c>
      <c r="E34" s="5" t="s">
        <v>92</v>
      </c>
      <c r="F34" s="24" t="s">
        <v>210</v>
      </c>
      <c r="G34" s="13">
        <v>21.34</v>
      </c>
      <c r="H34" s="13">
        <v>19.4</v>
      </c>
      <c r="I34" s="13">
        <f t="shared" si="0"/>
        <v>19.4</v>
      </c>
    </row>
    <row r="35" spans="1:9" ht="21" customHeight="1">
      <c r="A35" s="22">
        <v>29</v>
      </c>
      <c r="B35" s="23">
        <v>71</v>
      </c>
      <c r="C35" s="10">
        <v>38631</v>
      </c>
      <c r="D35" s="7" t="s">
        <v>155</v>
      </c>
      <c r="E35" s="5" t="s">
        <v>59</v>
      </c>
      <c r="F35" s="24" t="s">
        <v>156</v>
      </c>
      <c r="G35" s="13">
        <v>20</v>
      </c>
      <c r="H35" s="13">
        <v>19.51</v>
      </c>
      <c r="I35" s="13">
        <f t="shared" si="0"/>
        <v>19.51</v>
      </c>
    </row>
    <row r="36" spans="1:9" ht="21" customHeight="1">
      <c r="A36" s="22">
        <v>30</v>
      </c>
      <c r="B36" s="23">
        <v>93</v>
      </c>
      <c r="C36" s="10">
        <v>29851</v>
      </c>
      <c r="D36" s="7" t="s">
        <v>187</v>
      </c>
      <c r="E36" s="5" t="s">
        <v>61</v>
      </c>
      <c r="F36" s="24" t="s">
        <v>188</v>
      </c>
      <c r="G36" s="13">
        <v>19.51</v>
      </c>
      <c r="H36" s="13">
        <v>20.45</v>
      </c>
      <c r="I36" s="13">
        <f t="shared" si="0"/>
        <v>19.51</v>
      </c>
    </row>
    <row r="37" spans="1:9" ht="21" customHeight="1">
      <c r="A37" s="22">
        <v>31</v>
      </c>
      <c r="B37" s="23">
        <v>34</v>
      </c>
      <c r="C37" s="10">
        <v>24671</v>
      </c>
      <c r="D37" s="7" t="s">
        <v>91</v>
      </c>
      <c r="E37" s="5" t="s">
        <v>92</v>
      </c>
      <c r="F37" s="24" t="s">
        <v>218</v>
      </c>
      <c r="G37" s="13">
        <v>20.33</v>
      </c>
      <c r="H37" s="13">
        <v>19.55</v>
      </c>
      <c r="I37" s="13">
        <f t="shared" si="0"/>
        <v>19.55</v>
      </c>
    </row>
    <row r="38" spans="1:9" ht="21" customHeight="1">
      <c r="A38" s="22">
        <v>32</v>
      </c>
      <c r="B38" s="23">
        <v>29</v>
      </c>
      <c r="C38" s="10">
        <v>37531</v>
      </c>
      <c r="D38" s="7" t="s">
        <v>79</v>
      </c>
      <c r="E38" s="5" t="s">
        <v>80</v>
      </c>
      <c r="F38" s="24" t="s">
        <v>81</v>
      </c>
      <c r="G38" s="13">
        <v>19.68</v>
      </c>
      <c r="H38" s="13" t="s">
        <v>219</v>
      </c>
      <c r="I38" s="13">
        <f t="shared" si="0"/>
        <v>19.68</v>
      </c>
    </row>
    <row r="39" spans="1:9" ht="21" customHeight="1">
      <c r="A39" s="22">
        <v>33</v>
      </c>
      <c r="B39" s="23">
        <v>75</v>
      </c>
      <c r="C39" s="10"/>
      <c r="D39" s="7" t="s">
        <v>163</v>
      </c>
      <c r="E39" s="5" t="s">
        <v>48</v>
      </c>
      <c r="F39" s="24" t="s">
        <v>86</v>
      </c>
      <c r="G39" s="13">
        <v>19.79</v>
      </c>
      <c r="H39" s="13">
        <v>19.71</v>
      </c>
      <c r="I39" s="13">
        <f aca="true" t="shared" si="1" ref="I39:I70">IF(G39&gt;=H39,H39,G39)</f>
        <v>19.71</v>
      </c>
    </row>
    <row r="40" spans="1:9" ht="21" customHeight="1">
      <c r="A40" s="22">
        <v>34</v>
      </c>
      <c r="B40" s="23">
        <v>104</v>
      </c>
      <c r="C40" s="10">
        <v>37051</v>
      </c>
      <c r="D40" s="7" t="s">
        <v>205</v>
      </c>
      <c r="E40" s="5" t="s">
        <v>57</v>
      </c>
      <c r="F40" s="24" t="s">
        <v>206</v>
      </c>
      <c r="G40" s="13">
        <v>19.79</v>
      </c>
      <c r="H40" s="13">
        <v>19.77</v>
      </c>
      <c r="I40" s="13">
        <f t="shared" si="1"/>
        <v>19.77</v>
      </c>
    </row>
    <row r="41" spans="1:9" ht="21" customHeight="1">
      <c r="A41" s="22">
        <v>35</v>
      </c>
      <c r="B41" s="23">
        <v>2</v>
      </c>
      <c r="C41" s="10">
        <v>24691</v>
      </c>
      <c r="D41" s="7" t="s">
        <v>16</v>
      </c>
      <c r="E41" s="5" t="s">
        <v>17</v>
      </c>
      <c r="F41" s="24" t="s">
        <v>218</v>
      </c>
      <c r="G41" s="13">
        <v>20.22</v>
      </c>
      <c r="H41" s="13">
        <v>19.89</v>
      </c>
      <c r="I41" s="13">
        <f t="shared" si="1"/>
        <v>19.89</v>
      </c>
    </row>
    <row r="42" spans="1:9" ht="21" customHeight="1">
      <c r="A42" s="22">
        <v>36</v>
      </c>
      <c r="B42" s="23">
        <v>49</v>
      </c>
      <c r="C42" s="10">
        <v>42241</v>
      </c>
      <c r="D42" s="7" t="s">
        <v>113</v>
      </c>
      <c r="E42" s="5" t="s">
        <v>72</v>
      </c>
      <c r="F42" s="24" t="s">
        <v>114</v>
      </c>
      <c r="G42" s="13">
        <v>19.9</v>
      </c>
      <c r="H42" s="13">
        <v>21.51</v>
      </c>
      <c r="I42" s="13">
        <f t="shared" si="1"/>
        <v>19.9</v>
      </c>
    </row>
    <row r="43" spans="1:9" ht="21" customHeight="1">
      <c r="A43" s="22">
        <v>37</v>
      </c>
      <c r="B43" s="23">
        <v>103</v>
      </c>
      <c r="C43" s="10">
        <v>27011</v>
      </c>
      <c r="D43" s="7" t="s">
        <v>203</v>
      </c>
      <c r="E43" s="5" t="s">
        <v>133</v>
      </c>
      <c r="F43" s="24" t="s">
        <v>204</v>
      </c>
      <c r="G43" s="13">
        <v>23.3</v>
      </c>
      <c r="H43" s="13">
        <v>20.05</v>
      </c>
      <c r="I43" s="13">
        <f t="shared" si="1"/>
        <v>20.05</v>
      </c>
    </row>
    <row r="44" spans="1:9" ht="21" customHeight="1">
      <c r="A44" s="22">
        <v>38</v>
      </c>
      <c r="B44" s="23">
        <v>40</v>
      </c>
      <c r="C44" s="10">
        <v>30221</v>
      </c>
      <c r="D44" s="7" t="s">
        <v>100</v>
      </c>
      <c r="E44" s="5" t="s">
        <v>19</v>
      </c>
      <c r="F44" s="24" t="s">
        <v>33</v>
      </c>
      <c r="G44" s="13">
        <v>20.08</v>
      </c>
      <c r="H44" s="13" t="s">
        <v>219</v>
      </c>
      <c r="I44" s="13">
        <f t="shared" si="1"/>
        <v>20.08</v>
      </c>
    </row>
    <row r="45" spans="1:9" ht="21" customHeight="1">
      <c r="A45" s="22">
        <v>39</v>
      </c>
      <c r="B45" s="23">
        <v>41</v>
      </c>
      <c r="C45" s="10">
        <v>48391</v>
      </c>
      <c r="D45" s="7" t="s">
        <v>101</v>
      </c>
      <c r="E45" s="5" t="s">
        <v>102</v>
      </c>
      <c r="F45" s="24" t="s">
        <v>36</v>
      </c>
      <c r="G45" s="13">
        <v>20.16</v>
      </c>
      <c r="H45" s="13" t="s">
        <v>219</v>
      </c>
      <c r="I45" s="13">
        <f t="shared" si="1"/>
        <v>20.16</v>
      </c>
    </row>
    <row r="46" spans="1:9" ht="21" customHeight="1">
      <c r="A46" s="22">
        <v>40</v>
      </c>
      <c r="B46" s="23">
        <v>3</v>
      </c>
      <c r="C46" s="10">
        <v>47911</v>
      </c>
      <c r="D46" s="7" t="s">
        <v>18</v>
      </c>
      <c r="E46" s="5" t="s">
        <v>19</v>
      </c>
      <c r="F46" s="24" t="s">
        <v>20</v>
      </c>
      <c r="G46" s="13">
        <v>21.41</v>
      </c>
      <c r="H46" s="13">
        <v>20.18</v>
      </c>
      <c r="I46" s="13">
        <f t="shared" si="1"/>
        <v>20.18</v>
      </c>
    </row>
    <row r="47" spans="1:9" ht="21" customHeight="1">
      <c r="A47" s="22">
        <v>41</v>
      </c>
      <c r="B47" s="23">
        <v>95</v>
      </c>
      <c r="C47" s="10">
        <v>37241</v>
      </c>
      <c r="D47" s="7" t="s">
        <v>191</v>
      </c>
      <c r="E47" s="5" t="s">
        <v>192</v>
      </c>
      <c r="F47" s="24" t="s">
        <v>68</v>
      </c>
      <c r="G47" s="13">
        <v>20.74</v>
      </c>
      <c r="H47" s="13">
        <v>20.19</v>
      </c>
      <c r="I47" s="13">
        <f>IF(G47&gt;=H47,H47,G47)</f>
        <v>20.19</v>
      </c>
    </row>
    <row r="48" spans="1:9" s="1" customFormat="1" ht="21" customHeight="1">
      <c r="A48" s="22">
        <v>42</v>
      </c>
      <c r="B48" s="23">
        <v>57</v>
      </c>
      <c r="C48" s="10">
        <v>28571</v>
      </c>
      <c r="D48" s="7" t="s">
        <v>125</v>
      </c>
      <c r="E48" s="5" t="s">
        <v>25</v>
      </c>
      <c r="F48" s="24" t="s">
        <v>126</v>
      </c>
      <c r="G48" s="13">
        <v>21.22</v>
      </c>
      <c r="H48" s="13">
        <v>20.19</v>
      </c>
      <c r="I48" s="13">
        <f t="shared" si="1"/>
        <v>20.19</v>
      </c>
    </row>
    <row r="49" spans="1:9" ht="21" customHeight="1">
      <c r="A49" s="22">
        <v>43</v>
      </c>
      <c r="B49" s="23">
        <v>31</v>
      </c>
      <c r="C49" s="10"/>
      <c r="D49" s="7" t="s">
        <v>84</v>
      </c>
      <c r="E49" s="5" t="s">
        <v>85</v>
      </c>
      <c r="F49" s="24" t="s">
        <v>86</v>
      </c>
      <c r="G49" s="13">
        <v>20.25</v>
      </c>
      <c r="H49" s="13">
        <v>20.8</v>
      </c>
      <c r="I49" s="13">
        <f t="shared" si="1"/>
        <v>20.25</v>
      </c>
    </row>
    <row r="50" spans="1:9" ht="21" customHeight="1">
      <c r="A50" s="22">
        <v>44</v>
      </c>
      <c r="B50" s="23">
        <v>96</v>
      </c>
      <c r="C50" s="10">
        <v>27481</v>
      </c>
      <c r="D50" s="7" t="s">
        <v>193</v>
      </c>
      <c r="E50" s="5" t="s">
        <v>194</v>
      </c>
      <c r="F50" s="24" t="s">
        <v>195</v>
      </c>
      <c r="G50" s="13">
        <v>21.91</v>
      </c>
      <c r="H50" s="13">
        <v>20.3</v>
      </c>
      <c r="I50" s="13">
        <f t="shared" si="1"/>
        <v>20.3</v>
      </c>
    </row>
    <row r="51" spans="1:9" ht="21" customHeight="1">
      <c r="A51" s="22">
        <v>45</v>
      </c>
      <c r="B51" s="23">
        <v>23</v>
      </c>
      <c r="C51" s="10">
        <v>47611</v>
      </c>
      <c r="D51" s="7" t="s">
        <v>64</v>
      </c>
      <c r="E51" s="5" t="s">
        <v>65</v>
      </c>
      <c r="F51" s="24" t="s">
        <v>66</v>
      </c>
      <c r="G51" s="13">
        <v>20.31</v>
      </c>
      <c r="H51" s="13">
        <v>21.5</v>
      </c>
      <c r="I51" s="13">
        <f t="shared" si="1"/>
        <v>20.31</v>
      </c>
    </row>
    <row r="52" spans="1:9" ht="21" customHeight="1">
      <c r="A52" s="22">
        <v>46</v>
      </c>
      <c r="B52" s="23">
        <v>108</v>
      </c>
      <c r="C52" s="10">
        <v>36801</v>
      </c>
      <c r="D52" s="7" t="s">
        <v>213</v>
      </c>
      <c r="E52" s="5" t="s">
        <v>28</v>
      </c>
      <c r="F52" s="24" t="s">
        <v>214</v>
      </c>
      <c r="G52" s="13">
        <v>24.63</v>
      </c>
      <c r="H52" s="13">
        <v>20.34</v>
      </c>
      <c r="I52" s="13">
        <f t="shared" si="1"/>
        <v>20.34</v>
      </c>
    </row>
    <row r="53" spans="1:9" ht="21" customHeight="1">
      <c r="A53" s="22">
        <v>47</v>
      </c>
      <c r="B53" s="23">
        <v>14</v>
      </c>
      <c r="C53" s="10">
        <v>30031</v>
      </c>
      <c r="D53" s="7" t="s">
        <v>47</v>
      </c>
      <c r="E53" s="5" t="s">
        <v>48</v>
      </c>
      <c r="F53" s="24" t="s">
        <v>49</v>
      </c>
      <c r="G53" s="13">
        <v>22.17</v>
      </c>
      <c r="H53" s="13">
        <v>20.44</v>
      </c>
      <c r="I53" s="13">
        <f t="shared" si="1"/>
        <v>20.44</v>
      </c>
    </row>
    <row r="54" spans="1:9" ht="21" customHeight="1">
      <c r="A54" s="22">
        <v>48</v>
      </c>
      <c r="B54" s="23">
        <v>20</v>
      </c>
      <c r="C54" s="10">
        <v>24511</v>
      </c>
      <c r="D54" s="7" t="s">
        <v>60</v>
      </c>
      <c r="E54" s="5" t="s">
        <v>61</v>
      </c>
      <c r="F54" s="24" t="s">
        <v>23</v>
      </c>
      <c r="G54" s="13">
        <v>21.8</v>
      </c>
      <c r="H54" s="13">
        <v>20.47</v>
      </c>
      <c r="I54" s="13">
        <f t="shared" si="1"/>
        <v>20.47</v>
      </c>
    </row>
    <row r="55" spans="1:9" ht="21" customHeight="1">
      <c r="A55" s="22">
        <v>49</v>
      </c>
      <c r="B55" s="23">
        <v>72</v>
      </c>
      <c r="C55" s="10">
        <v>25501</v>
      </c>
      <c r="D55" s="7" t="s">
        <v>157</v>
      </c>
      <c r="E55" s="5" t="s">
        <v>57</v>
      </c>
      <c r="F55" s="24" t="s">
        <v>158</v>
      </c>
      <c r="G55" s="13">
        <v>26.5</v>
      </c>
      <c r="H55" s="13">
        <v>20.47</v>
      </c>
      <c r="I55" s="13">
        <f t="shared" si="1"/>
        <v>20.47</v>
      </c>
    </row>
    <row r="56" spans="1:9" ht="21" customHeight="1">
      <c r="A56" s="22">
        <v>50</v>
      </c>
      <c r="B56" s="23">
        <v>18</v>
      </c>
      <c r="C56" s="10">
        <v>24721</v>
      </c>
      <c r="D56" s="7" t="s">
        <v>56</v>
      </c>
      <c r="E56" s="5" t="s">
        <v>57</v>
      </c>
      <c r="F56" s="24" t="s">
        <v>218</v>
      </c>
      <c r="G56" s="13">
        <v>20.52</v>
      </c>
      <c r="H56" s="13">
        <v>21.13</v>
      </c>
      <c r="I56" s="13">
        <f t="shared" si="1"/>
        <v>20.52</v>
      </c>
    </row>
    <row r="57" spans="1:9" ht="21" customHeight="1">
      <c r="A57" s="22">
        <v>51</v>
      </c>
      <c r="B57" s="23">
        <v>61</v>
      </c>
      <c r="C57" s="10">
        <v>34641</v>
      </c>
      <c r="D57" s="7" t="s">
        <v>132</v>
      </c>
      <c r="E57" s="5" t="s">
        <v>133</v>
      </c>
      <c r="F57" s="24" t="s">
        <v>134</v>
      </c>
      <c r="G57" s="13">
        <v>20.55</v>
      </c>
      <c r="H57" s="13">
        <v>28.29</v>
      </c>
      <c r="I57" s="13">
        <f t="shared" si="1"/>
        <v>20.55</v>
      </c>
    </row>
    <row r="58" spans="1:9" ht="21" customHeight="1">
      <c r="A58" s="22">
        <v>52</v>
      </c>
      <c r="B58" s="23">
        <v>86</v>
      </c>
      <c r="C58" s="10">
        <v>48811</v>
      </c>
      <c r="D58" s="7" t="s">
        <v>177</v>
      </c>
      <c r="E58" s="5" t="s">
        <v>178</v>
      </c>
      <c r="F58" s="24" t="s">
        <v>117</v>
      </c>
      <c r="G58" s="13">
        <v>20.57</v>
      </c>
      <c r="H58" s="13">
        <v>20.65</v>
      </c>
      <c r="I58" s="13">
        <f t="shared" si="1"/>
        <v>20.57</v>
      </c>
    </row>
    <row r="59" spans="1:9" ht="21" customHeight="1">
      <c r="A59" s="22">
        <v>53</v>
      </c>
      <c r="B59" s="23">
        <v>21</v>
      </c>
      <c r="C59" s="10"/>
      <c r="D59" s="7" t="s">
        <v>62</v>
      </c>
      <c r="E59" s="5" t="s">
        <v>14</v>
      </c>
      <c r="F59" s="24" t="s">
        <v>38</v>
      </c>
      <c r="G59" s="13">
        <v>20.83</v>
      </c>
      <c r="H59" s="13">
        <v>20.6</v>
      </c>
      <c r="I59" s="13">
        <f t="shared" si="1"/>
        <v>20.6</v>
      </c>
    </row>
    <row r="60" spans="1:9" ht="21" customHeight="1">
      <c r="A60" s="22">
        <v>54</v>
      </c>
      <c r="B60" s="23">
        <v>79</v>
      </c>
      <c r="C60" s="10">
        <v>24521</v>
      </c>
      <c r="D60" s="7" t="s">
        <v>168</v>
      </c>
      <c r="E60" s="5" t="s">
        <v>14</v>
      </c>
      <c r="F60" s="25" t="s">
        <v>76</v>
      </c>
      <c r="G60" s="13">
        <v>21.03</v>
      </c>
      <c r="H60" s="13">
        <v>20.61</v>
      </c>
      <c r="I60" s="13">
        <f t="shared" si="1"/>
        <v>20.61</v>
      </c>
    </row>
    <row r="61" spans="1:9" ht="21" customHeight="1">
      <c r="A61" s="22">
        <v>55</v>
      </c>
      <c r="B61" s="23">
        <v>81</v>
      </c>
      <c r="C61" s="10">
        <v>37521</v>
      </c>
      <c r="D61" s="7" t="s">
        <v>170</v>
      </c>
      <c r="E61" s="5" t="s">
        <v>65</v>
      </c>
      <c r="F61" s="24" t="s">
        <v>81</v>
      </c>
      <c r="G61" s="13">
        <v>20.85</v>
      </c>
      <c r="H61" s="13">
        <v>20.67</v>
      </c>
      <c r="I61" s="13">
        <f t="shared" si="1"/>
        <v>20.67</v>
      </c>
    </row>
    <row r="62" spans="1:9" ht="21" customHeight="1">
      <c r="A62" s="22">
        <v>56</v>
      </c>
      <c r="B62" s="23">
        <v>47</v>
      </c>
      <c r="C62" s="10">
        <v>24681</v>
      </c>
      <c r="D62" s="7" t="s">
        <v>16</v>
      </c>
      <c r="E62" s="5" t="s">
        <v>110</v>
      </c>
      <c r="F62" s="24" t="s">
        <v>218</v>
      </c>
      <c r="G62" s="13">
        <v>24.38</v>
      </c>
      <c r="H62" s="13">
        <v>20.69</v>
      </c>
      <c r="I62" s="13">
        <f t="shared" si="1"/>
        <v>20.69</v>
      </c>
    </row>
    <row r="63" spans="1:9" ht="21" customHeight="1">
      <c r="A63" s="22">
        <v>57</v>
      </c>
      <c r="B63" s="23">
        <v>26</v>
      </c>
      <c r="C63" s="10">
        <v>39611</v>
      </c>
      <c r="D63" s="7" t="s">
        <v>71</v>
      </c>
      <c r="E63" s="5" t="s">
        <v>72</v>
      </c>
      <c r="F63" s="24" t="s">
        <v>73</v>
      </c>
      <c r="G63" s="13">
        <v>21.29</v>
      </c>
      <c r="H63" s="13">
        <v>20.93</v>
      </c>
      <c r="I63" s="13">
        <f t="shared" si="1"/>
        <v>20.93</v>
      </c>
    </row>
    <row r="64" spans="1:9" ht="21" customHeight="1">
      <c r="A64" s="22">
        <v>58</v>
      </c>
      <c r="B64" s="23">
        <v>66</v>
      </c>
      <c r="C64" s="10">
        <v>26781</v>
      </c>
      <c r="D64" s="7" t="s">
        <v>144</v>
      </c>
      <c r="E64" s="5" t="s">
        <v>43</v>
      </c>
      <c r="F64" s="24" t="s">
        <v>145</v>
      </c>
      <c r="G64" s="13">
        <v>20.99</v>
      </c>
      <c r="H64" s="13">
        <v>28.54</v>
      </c>
      <c r="I64" s="13">
        <f t="shared" si="1"/>
        <v>20.99</v>
      </c>
    </row>
    <row r="65" spans="1:9" ht="21" customHeight="1">
      <c r="A65" s="22">
        <v>59</v>
      </c>
      <c r="B65" s="23">
        <v>52</v>
      </c>
      <c r="C65" s="10">
        <v>30641</v>
      </c>
      <c r="D65" s="7" t="s">
        <v>118</v>
      </c>
      <c r="E65" s="5" t="s">
        <v>112</v>
      </c>
      <c r="F65" s="24" t="s">
        <v>119</v>
      </c>
      <c r="G65" s="13">
        <v>21.02</v>
      </c>
      <c r="H65" s="13">
        <v>22.04</v>
      </c>
      <c r="I65" s="13">
        <f t="shared" si="1"/>
        <v>21.02</v>
      </c>
    </row>
    <row r="66" spans="1:9" ht="21" customHeight="1">
      <c r="A66" s="22">
        <v>60</v>
      </c>
      <c r="B66" s="23">
        <v>64</v>
      </c>
      <c r="C66" s="10">
        <v>30741</v>
      </c>
      <c r="D66" s="7" t="s">
        <v>139</v>
      </c>
      <c r="E66" s="5" t="s">
        <v>19</v>
      </c>
      <c r="F66" s="24" t="s">
        <v>140</v>
      </c>
      <c r="G66" s="13">
        <v>23.46</v>
      </c>
      <c r="H66" s="13">
        <v>21.18</v>
      </c>
      <c r="I66" s="13">
        <f t="shared" si="1"/>
        <v>21.18</v>
      </c>
    </row>
    <row r="67" spans="1:9" ht="21" customHeight="1">
      <c r="A67" s="22">
        <v>61</v>
      </c>
      <c r="B67" s="23">
        <v>92</v>
      </c>
      <c r="C67" s="10">
        <v>29841</v>
      </c>
      <c r="D67" s="7" t="s">
        <v>186</v>
      </c>
      <c r="E67" s="5" t="s">
        <v>57</v>
      </c>
      <c r="F67" s="25" t="s">
        <v>217</v>
      </c>
      <c r="G67" s="13">
        <v>21.2</v>
      </c>
      <c r="H67" s="13">
        <v>22.34</v>
      </c>
      <c r="I67" s="13">
        <f t="shared" si="1"/>
        <v>21.2</v>
      </c>
    </row>
    <row r="68" spans="1:9" ht="21" customHeight="1">
      <c r="A68" s="22">
        <v>62</v>
      </c>
      <c r="B68" s="23">
        <v>82</v>
      </c>
      <c r="C68" s="10">
        <v>35691</v>
      </c>
      <c r="D68" s="7" t="s">
        <v>171</v>
      </c>
      <c r="E68" s="5" t="s">
        <v>172</v>
      </c>
      <c r="F68" s="24" t="s">
        <v>83</v>
      </c>
      <c r="G68" s="13">
        <v>21.25</v>
      </c>
      <c r="H68" s="13">
        <v>30.57</v>
      </c>
      <c r="I68" s="13">
        <f t="shared" si="1"/>
        <v>21.25</v>
      </c>
    </row>
    <row r="69" spans="1:9" ht="21" customHeight="1">
      <c r="A69" s="22">
        <v>63</v>
      </c>
      <c r="B69" s="23">
        <v>73</v>
      </c>
      <c r="C69" s="10">
        <v>24211</v>
      </c>
      <c r="D69" s="7" t="s">
        <v>159</v>
      </c>
      <c r="E69" s="5" t="s">
        <v>14</v>
      </c>
      <c r="F69" s="24" t="s">
        <v>160</v>
      </c>
      <c r="G69" s="13">
        <v>21.6</v>
      </c>
      <c r="H69" s="13">
        <v>21.39</v>
      </c>
      <c r="I69" s="13">
        <f t="shared" si="1"/>
        <v>21.39</v>
      </c>
    </row>
    <row r="70" spans="1:9" ht="21" customHeight="1">
      <c r="A70" s="22">
        <v>64</v>
      </c>
      <c r="B70" s="23">
        <v>70</v>
      </c>
      <c r="C70" s="10">
        <v>38201</v>
      </c>
      <c r="D70" s="7" t="s">
        <v>153</v>
      </c>
      <c r="E70" s="5" t="s">
        <v>14</v>
      </c>
      <c r="F70" s="24" t="s">
        <v>154</v>
      </c>
      <c r="G70" s="13" t="s">
        <v>219</v>
      </c>
      <c r="H70" s="13">
        <v>21.43</v>
      </c>
      <c r="I70" s="13">
        <f t="shared" si="1"/>
        <v>21.43</v>
      </c>
    </row>
    <row r="71" spans="1:9" ht="21" customHeight="1">
      <c r="A71" s="22">
        <v>65</v>
      </c>
      <c r="B71" s="23">
        <v>7</v>
      </c>
      <c r="C71" s="10"/>
      <c r="D71" s="7" t="s">
        <v>30</v>
      </c>
      <c r="E71" s="5" t="s">
        <v>14</v>
      </c>
      <c r="F71" s="24" t="s">
        <v>31</v>
      </c>
      <c r="G71" s="13">
        <v>21.5</v>
      </c>
      <c r="H71" s="13">
        <v>29.34</v>
      </c>
      <c r="I71" s="13">
        <f aca="true" t="shared" si="2" ref="I71:I102">IF(G71&gt;=H71,H71,G71)</f>
        <v>21.5</v>
      </c>
    </row>
    <row r="72" spans="1:9" ht="21" customHeight="1">
      <c r="A72" s="22">
        <v>66</v>
      </c>
      <c r="B72" s="23">
        <v>78</v>
      </c>
      <c r="C72" s="10">
        <v>37101</v>
      </c>
      <c r="D72" s="7" t="s">
        <v>167</v>
      </c>
      <c r="E72" s="5" t="s">
        <v>25</v>
      </c>
      <c r="F72" s="24" t="s">
        <v>73</v>
      </c>
      <c r="G72" s="13">
        <v>22.29</v>
      </c>
      <c r="H72" s="13">
        <v>21.62</v>
      </c>
      <c r="I72" s="13">
        <f t="shared" si="2"/>
        <v>21.62</v>
      </c>
    </row>
    <row r="73" spans="1:9" ht="21" customHeight="1">
      <c r="A73" s="22">
        <v>67</v>
      </c>
      <c r="B73" s="23">
        <v>58</v>
      </c>
      <c r="C73" s="10">
        <v>37111</v>
      </c>
      <c r="D73" s="7" t="s">
        <v>127</v>
      </c>
      <c r="E73" s="5" t="s">
        <v>61</v>
      </c>
      <c r="F73" s="24" t="s">
        <v>128</v>
      </c>
      <c r="G73" s="13">
        <v>23.9</v>
      </c>
      <c r="H73" s="13">
        <v>21.64</v>
      </c>
      <c r="I73" s="13">
        <f>IF(G73&gt;=H73,H73,G73)</f>
        <v>21.64</v>
      </c>
    </row>
    <row r="74" spans="1:9" ht="21" customHeight="1">
      <c r="A74" s="22">
        <v>68</v>
      </c>
      <c r="B74" s="23">
        <v>9</v>
      </c>
      <c r="C74" s="10">
        <v>48341</v>
      </c>
      <c r="D74" s="7" t="s">
        <v>34</v>
      </c>
      <c r="E74" s="5" t="s">
        <v>35</v>
      </c>
      <c r="F74" s="24" t="s">
        <v>36</v>
      </c>
      <c r="G74" s="13">
        <v>21.64</v>
      </c>
      <c r="H74" s="13" t="s">
        <v>219</v>
      </c>
      <c r="I74" s="13">
        <f t="shared" si="2"/>
        <v>21.64</v>
      </c>
    </row>
    <row r="75" spans="1:9" ht="21" customHeight="1">
      <c r="A75" s="22">
        <v>69</v>
      </c>
      <c r="B75" s="23">
        <v>8</v>
      </c>
      <c r="C75" s="10">
        <v>32001</v>
      </c>
      <c r="D75" s="7" t="s">
        <v>32</v>
      </c>
      <c r="E75" s="5" t="s">
        <v>14</v>
      </c>
      <c r="F75" s="24" t="s">
        <v>33</v>
      </c>
      <c r="G75" s="13">
        <v>22.41</v>
      </c>
      <c r="H75" s="13">
        <v>21.69</v>
      </c>
      <c r="I75" s="13">
        <f t="shared" si="2"/>
        <v>21.69</v>
      </c>
    </row>
    <row r="76" spans="1:9" ht="21" customHeight="1">
      <c r="A76" s="22">
        <v>70</v>
      </c>
      <c r="B76" s="23">
        <v>45</v>
      </c>
      <c r="C76" s="10">
        <v>47591</v>
      </c>
      <c r="D76" s="7" t="s">
        <v>107</v>
      </c>
      <c r="E76" s="5" t="s">
        <v>25</v>
      </c>
      <c r="F76" s="24" t="s">
        <v>46</v>
      </c>
      <c r="G76" s="13" t="s">
        <v>219</v>
      </c>
      <c r="H76" s="13">
        <v>21.94</v>
      </c>
      <c r="I76" s="13">
        <f t="shared" si="2"/>
        <v>21.94</v>
      </c>
    </row>
    <row r="77" spans="1:9" ht="21" customHeight="1">
      <c r="A77" s="22">
        <v>71</v>
      </c>
      <c r="B77" s="23">
        <v>68</v>
      </c>
      <c r="C77" s="10">
        <v>48901</v>
      </c>
      <c r="D77" s="7" t="s">
        <v>148</v>
      </c>
      <c r="E77" s="5" t="s">
        <v>149</v>
      </c>
      <c r="F77" s="24" t="s">
        <v>150</v>
      </c>
      <c r="G77" s="13">
        <v>22.1</v>
      </c>
      <c r="H77" s="13" t="s">
        <v>219</v>
      </c>
      <c r="I77" s="13">
        <f t="shared" si="2"/>
        <v>22.1</v>
      </c>
    </row>
    <row r="78" spans="1:9" ht="21" customHeight="1">
      <c r="A78" s="22">
        <v>72</v>
      </c>
      <c r="B78" s="23">
        <v>24</v>
      </c>
      <c r="C78" s="10">
        <v>32071</v>
      </c>
      <c r="D78" s="7" t="s">
        <v>67</v>
      </c>
      <c r="E78" s="5" t="s">
        <v>40</v>
      </c>
      <c r="F78" s="24" t="s">
        <v>68</v>
      </c>
      <c r="G78" s="13">
        <v>22.15</v>
      </c>
      <c r="H78" s="13">
        <v>23</v>
      </c>
      <c r="I78" s="13">
        <f t="shared" si="2"/>
        <v>22.15</v>
      </c>
    </row>
    <row r="79" spans="1:9" ht="21" customHeight="1">
      <c r="A79" s="22">
        <v>73</v>
      </c>
      <c r="B79" s="23">
        <v>36</v>
      </c>
      <c r="C79" s="10">
        <v>24761</v>
      </c>
      <c r="D79" s="7" t="s">
        <v>94</v>
      </c>
      <c r="E79" s="5" t="s">
        <v>14</v>
      </c>
      <c r="F79" s="24" t="s">
        <v>23</v>
      </c>
      <c r="G79" s="13">
        <v>22.39</v>
      </c>
      <c r="H79" s="13" t="s">
        <v>219</v>
      </c>
      <c r="I79" s="13">
        <f t="shared" si="2"/>
        <v>22.39</v>
      </c>
    </row>
    <row r="80" spans="1:9" ht="21" customHeight="1">
      <c r="A80" s="22">
        <v>74</v>
      </c>
      <c r="B80" s="23">
        <v>17</v>
      </c>
      <c r="C80" s="10">
        <v>48171</v>
      </c>
      <c r="D80" s="7" t="s">
        <v>55</v>
      </c>
      <c r="E80" s="5" t="s">
        <v>43</v>
      </c>
      <c r="F80" s="24" t="s">
        <v>15</v>
      </c>
      <c r="G80" s="13">
        <v>22.41</v>
      </c>
      <c r="H80" s="13" t="s">
        <v>219</v>
      </c>
      <c r="I80" s="13">
        <f t="shared" si="2"/>
        <v>22.41</v>
      </c>
    </row>
    <row r="81" spans="1:9" ht="21" customHeight="1">
      <c r="A81" s="22">
        <v>75</v>
      </c>
      <c r="B81" s="23">
        <v>37</v>
      </c>
      <c r="C81" s="10"/>
      <c r="D81" s="7" t="s">
        <v>95</v>
      </c>
      <c r="E81" s="5" t="s">
        <v>96</v>
      </c>
      <c r="F81" s="24" t="s">
        <v>86</v>
      </c>
      <c r="G81" s="13">
        <v>22.43</v>
      </c>
      <c r="H81" s="13">
        <v>45.11</v>
      </c>
      <c r="I81" s="13">
        <f t="shared" si="2"/>
        <v>22.43</v>
      </c>
    </row>
    <row r="82" spans="1:9" ht="21" customHeight="1">
      <c r="A82" s="22">
        <v>76</v>
      </c>
      <c r="B82" s="23">
        <v>25</v>
      </c>
      <c r="C82" s="10">
        <v>48351</v>
      </c>
      <c r="D82" s="7" t="s">
        <v>69</v>
      </c>
      <c r="E82" s="5" t="s">
        <v>70</v>
      </c>
      <c r="F82" s="24" t="s">
        <v>36</v>
      </c>
      <c r="G82" s="13">
        <v>22.63</v>
      </c>
      <c r="H82" s="13" t="s">
        <v>219</v>
      </c>
      <c r="I82" s="13">
        <f t="shared" si="2"/>
        <v>22.63</v>
      </c>
    </row>
    <row r="83" spans="1:9" ht="21" customHeight="1">
      <c r="A83" s="22">
        <v>77</v>
      </c>
      <c r="B83" s="23">
        <v>77</v>
      </c>
      <c r="C83" s="10">
        <v>30131</v>
      </c>
      <c r="D83" s="7" t="s">
        <v>166</v>
      </c>
      <c r="E83" s="5" t="s">
        <v>133</v>
      </c>
      <c r="F83" s="24" t="s">
        <v>54</v>
      </c>
      <c r="G83" s="13">
        <v>22.7</v>
      </c>
      <c r="H83" s="13">
        <v>23.2</v>
      </c>
      <c r="I83" s="13">
        <f t="shared" si="2"/>
        <v>22.7</v>
      </c>
    </row>
    <row r="84" spans="1:9" ht="21" customHeight="1">
      <c r="A84" s="22">
        <v>78</v>
      </c>
      <c r="B84" s="23">
        <v>80</v>
      </c>
      <c r="C84" s="10">
        <v>48311</v>
      </c>
      <c r="D84" s="7" t="s">
        <v>169</v>
      </c>
      <c r="E84" s="5" t="s">
        <v>92</v>
      </c>
      <c r="F84" s="24" t="s">
        <v>78</v>
      </c>
      <c r="G84" s="13">
        <v>23.99</v>
      </c>
      <c r="H84" s="13">
        <v>22.85</v>
      </c>
      <c r="I84" s="13">
        <f t="shared" si="2"/>
        <v>22.85</v>
      </c>
    </row>
    <row r="85" spans="1:9" ht="21" customHeight="1">
      <c r="A85" s="22">
        <v>79</v>
      </c>
      <c r="B85" s="23">
        <v>65</v>
      </c>
      <c r="C85" s="10">
        <v>19071</v>
      </c>
      <c r="D85" s="7" t="s">
        <v>141</v>
      </c>
      <c r="E85" s="5" t="s">
        <v>142</v>
      </c>
      <c r="F85" s="24" t="s">
        <v>143</v>
      </c>
      <c r="G85" s="13">
        <v>23</v>
      </c>
      <c r="H85" s="13">
        <v>26.48</v>
      </c>
      <c r="I85" s="13">
        <f t="shared" si="2"/>
        <v>23</v>
      </c>
    </row>
    <row r="86" spans="1:9" ht="21" customHeight="1">
      <c r="A86" s="22">
        <v>80</v>
      </c>
      <c r="B86" s="23">
        <v>19</v>
      </c>
      <c r="C86" s="10">
        <v>47921</v>
      </c>
      <c r="D86" s="7" t="s">
        <v>58</v>
      </c>
      <c r="E86" s="5" t="s">
        <v>59</v>
      </c>
      <c r="F86" s="24" t="s">
        <v>20</v>
      </c>
      <c r="G86" s="13">
        <v>23.22</v>
      </c>
      <c r="H86" s="13">
        <v>23.01</v>
      </c>
      <c r="I86" s="13">
        <f t="shared" si="2"/>
        <v>23.01</v>
      </c>
    </row>
    <row r="87" spans="1:9" ht="21" customHeight="1">
      <c r="A87" s="22">
        <v>81</v>
      </c>
      <c r="B87" s="23">
        <v>76</v>
      </c>
      <c r="C87" s="10"/>
      <c r="D87" s="7" t="s">
        <v>164</v>
      </c>
      <c r="E87" s="5" t="s">
        <v>40</v>
      </c>
      <c r="F87" s="24" t="s">
        <v>165</v>
      </c>
      <c r="G87" s="13">
        <v>27.38</v>
      </c>
      <c r="H87" s="13">
        <v>23.21</v>
      </c>
      <c r="I87" s="13">
        <f t="shared" si="2"/>
        <v>23.21</v>
      </c>
    </row>
    <row r="88" spans="1:9" ht="21" customHeight="1">
      <c r="A88" s="22">
        <v>82</v>
      </c>
      <c r="B88" s="23">
        <v>35</v>
      </c>
      <c r="C88" s="10">
        <v>47931</v>
      </c>
      <c r="D88" s="7" t="s">
        <v>93</v>
      </c>
      <c r="E88" s="5" t="s">
        <v>40</v>
      </c>
      <c r="F88" s="24" t="s">
        <v>20</v>
      </c>
      <c r="G88" s="13">
        <v>24.34</v>
      </c>
      <c r="H88" s="13">
        <v>23.35</v>
      </c>
      <c r="I88" s="13">
        <f t="shared" si="2"/>
        <v>23.35</v>
      </c>
    </row>
    <row r="89" spans="1:9" ht="21" customHeight="1">
      <c r="A89" s="22">
        <v>83</v>
      </c>
      <c r="B89" s="23">
        <v>32</v>
      </c>
      <c r="C89" s="10">
        <v>36311</v>
      </c>
      <c r="D89" s="7" t="s">
        <v>87</v>
      </c>
      <c r="E89" s="5" t="s">
        <v>19</v>
      </c>
      <c r="F89" s="24" t="s">
        <v>88</v>
      </c>
      <c r="G89" s="13" t="s">
        <v>219</v>
      </c>
      <c r="H89" s="13">
        <v>23.36</v>
      </c>
      <c r="I89" s="13">
        <f t="shared" si="2"/>
        <v>23.36</v>
      </c>
    </row>
    <row r="90" spans="1:9" ht="21" customHeight="1">
      <c r="A90" s="22">
        <v>84</v>
      </c>
      <c r="B90" s="23">
        <v>100</v>
      </c>
      <c r="C90" s="10">
        <v>39121</v>
      </c>
      <c r="D90" s="7" t="s">
        <v>169</v>
      </c>
      <c r="E90" s="5" t="s">
        <v>172</v>
      </c>
      <c r="F90" s="24" t="s">
        <v>198</v>
      </c>
      <c r="G90" s="13">
        <v>23.43</v>
      </c>
      <c r="H90" s="13">
        <v>23.53</v>
      </c>
      <c r="I90" s="13">
        <f t="shared" si="2"/>
        <v>23.43</v>
      </c>
    </row>
    <row r="91" spans="1:9" ht="21" customHeight="1">
      <c r="A91" s="22">
        <v>85</v>
      </c>
      <c r="B91" s="23">
        <v>5</v>
      </c>
      <c r="C91" s="10">
        <v>31551</v>
      </c>
      <c r="D91" s="7" t="s">
        <v>24</v>
      </c>
      <c r="E91" s="5" t="s">
        <v>25</v>
      </c>
      <c r="F91" s="24" t="s">
        <v>26</v>
      </c>
      <c r="G91" s="13">
        <v>23.53</v>
      </c>
      <c r="H91" s="13">
        <v>24.89</v>
      </c>
      <c r="I91" s="13">
        <f t="shared" si="2"/>
        <v>23.53</v>
      </c>
    </row>
    <row r="92" spans="1:9" ht="21" customHeight="1">
      <c r="A92" s="22">
        <v>86</v>
      </c>
      <c r="B92" s="23">
        <v>44</v>
      </c>
      <c r="C92" s="10">
        <v>43391</v>
      </c>
      <c r="D92" s="7" t="s">
        <v>106</v>
      </c>
      <c r="E92" s="5" t="s">
        <v>57</v>
      </c>
      <c r="F92" s="24" t="s">
        <v>44</v>
      </c>
      <c r="G92" s="13">
        <v>23.53</v>
      </c>
      <c r="H92" s="13" t="s">
        <v>219</v>
      </c>
      <c r="I92" s="13">
        <f t="shared" si="2"/>
        <v>23.53</v>
      </c>
    </row>
    <row r="93" spans="1:9" ht="21" customHeight="1">
      <c r="A93" s="22">
        <v>87</v>
      </c>
      <c r="B93" s="23">
        <v>46</v>
      </c>
      <c r="C93" s="10">
        <v>48201</v>
      </c>
      <c r="D93" s="7" t="s">
        <v>108</v>
      </c>
      <c r="E93" s="5" t="s">
        <v>109</v>
      </c>
      <c r="F93" s="24" t="s">
        <v>15</v>
      </c>
      <c r="G93" s="13">
        <v>24.21</v>
      </c>
      <c r="H93" s="13" t="s">
        <v>219</v>
      </c>
      <c r="I93" s="13">
        <f t="shared" si="2"/>
        <v>24.21</v>
      </c>
    </row>
    <row r="94" spans="1:9" ht="21" customHeight="1">
      <c r="A94" s="22">
        <v>88</v>
      </c>
      <c r="B94" s="23">
        <v>38</v>
      </c>
      <c r="C94" s="10">
        <v>28931</v>
      </c>
      <c r="D94" s="7" t="s">
        <v>97</v>
      </c>
      <c r="E94" s="5" t="s">
        <v>98</v>
      </c>
      <c r="F94" s="24" t="s">
        <v>29</v>
      </c>
      <c r="G94" s="13">
        <v>26.94</v>
      </c>
      <c r="H94" s="13">
        <v>24.24</v>
      </c>
      <c r="I94" s="13">
        <f t="shared" si="2"/>
        <v>24.24</v>
      </c>
    </row>
    <row r="95" spans="1:9" ht="21" customHeight="1">
      <c r="A95" s="22">
        <v>89</v>
      </c>
      <c r="B95" s="23">
        <v>39</v>
      </c>
      <c r="C95" s="10">
        <v>48521</v>
      </c>
      <c r="D95" s="7" t="s">
        <v>99</v>
      </c>
      <c r="E95" s="5" t="s">
        <v>28</v>
      </c>
      <c r="F95" s="24" t="s">
        <v>66</v>
      </c>
      <c r="G95" s="13">
        <v>24.29</v>
      </c>
      <c r="H95" s="13" t="s">
        <v>219</v>
      </c>
      <c r="I95" s="13">
        <f t="shared" si="2"/>
        <v>24.29</v>
      </c>
    </row>
    <row r="96" spans="1:9" ht="21" customHeight="1">
      <c r="A96" s="22">
        <v>90</v>
      </c>
      <c r="B96" s="23">
        <v>1</v>
      </c>
      <c r="C96" s="10">
        <v>48161</v>
      </c>
      <c r="D96" s="7" t="s">
        <v>13</v>
      </c>
      <c r="E96" s="5" t="s">
        <v>14</v>
      </c>
      <c r="F96" s="24" t="s">
        <v>15</v>
      </c>
      <c r="G96" s="13">
        <v>26.43</v>
      </c>
      <c r="H96" s="13">
        <v>24.68</v>
      </c>
      <c r="I96" s="13">
        <f t="shared" si="2"/>
        <v>24.68</v>
      </c>
    </row>
    <row r="97" spans="1:9" ht="21" customHeight="1">
      <c r="A97" s="22">
        <v>91</v>
      </c>
      <c r="B97" s="23">
        <v>48</v>
      </c>
      <c r="C97" s="10">
        <v>27221</v>
      </c>
      <c r="D97" s="7" t="s">
        <v>111</v>
      </c>
      <c r="E97" s="5" t="s">
        <v>112</v>
      </c>
      <c r="F97" s="24" t="s">
        <v>20</v>
      </c>
      <c r="G97" s="13">
        <v>24.98</v>
      </c>
      <c r="H97" s="13" t="s">
        <v>219</v>
      </c>
      <c r="I97" s="13">
        <f t="shared" si="2"/>
        <v>24.98</v>
      </c>
    </row>
    <row r="98" spans="1:9" ht="21" customHeight="1">
      <c r="A98" s="22">
        <v>92</v>
      </c>
      <c r="B98" s="23">
        <v>102</v>
      </c>
      <c r="C98" s="10">
        <v>47441</v>
      </c>
      <c r="D98" s="7" t="s">
        <v>201</v>
      </c>
      <c r="E98" s="5" t="s">
        <v>40</v>
      </c>
      <c r="F98" s="24" t="s">
        <v>202</v>
      </c>
      <c r="G98" s="13">
        <v>26.45</v>
      </c>
      <c r="H98" s="13">
        <v>25.18</v>
      </c>
      <c r="I98" s="13">
        <f t="shared" si="2"/>
        <v>25.18</v>
      </c>
    </row>
    <row r="99" spans="1:9" ht="21" customHeight="1">
      <c r="A99" s="22">
        <v>93</v>
      </c>
      <c r="B99" s="23">
        <v>6</v>
      </c>
      <c r="C99" s="10">
        <v>28921</v>
      </c>
      <c r="D99" s="7" t="s">
        <v>27</v>
      </c>
      <c r="E99" s="5" t="s">
        <v>28</v>
      </c>
      <c r="F99" s="24" t="s">
        <v>29</v>
      </c>
      <c r="G99" s="13" t="s">
        <v>219</v>
      </c>
      <c r="H99" s="13">
        <v>25.34</v>
      </c>
      <c r="I99" s="13">
        <f t="shared" si="2"/>
        <v>25.34</v>
      </c>
    </row>
    <row r="100" spans="1:9" ht="21" customHeight="1">
      <c r="A100" s="22">
        <v>94</v>
      </c>
      <c r="B100" s="23">
        <v>28</v>
      </c>
      <c r="C100" s="10">
        <v>31151</v>
      </c>
      <c r="D100" s="7" t="s">
        <v>77</v>
      </c>
      <c r="E100" s="5" t="s">
        <v>14</v>
      </c>
      <c r="F100" s="24" t="s">
        <v>78</v>
      </c>
      <c r="G100" s="13">
        <v>25.43</v>
      </c>
      <c r="H100" s="13">
        <v>36.85</v>
      </c>
      <c r="I100" s="13">
        <f t="shared" si="2"/>
        <v>25.43</v>
      </c>
    </row>
    <row r="101" spans="1:9" ht="21" customHeight="1">
      <c r="A101" s="22">
        <v>95</v>
      </c>
      <c r="B101" s="23">
        <v>33</v>
      </c>
      <c r="C101" s="10">
        <v>48181</v>
      </c>
      <c r="D101" s="7" t="s">
        <v>89</v>
      </c>
      <c r="E101" s="5" t="s">
        <v>90</v>
      </c>
      <c r="F101" s="24" t="s">
        <v>15</v>
      </c>
      <c r="G101" s="13">
        <v>27.1</v>
      </c>
      <c r="H101" s="13">
        <v>26.58</v>
      </c>
      <c r="I101" s="13">
        <f>IF(G101&gt;=H101,H101,G101)</f>
        <v>26.58</v>
      </c>
    </row>
    <row r="102" spans="1:9" ht="21" customHeight="1">
      <c r="A102" s="22">
        <v>96</v>
      </c>
      <c r="B102" s="23">
        <v>16</v>
      </c>
      <c r="C102" s="10">
        <v>30111</v>
      </c>
      <c r="D102" s="7" t="s">
        <v>53</v>
      </c>
      <c r="E102" s="5" t="s">
        <v>19</v>
      </c>
      <c r="F102" s="24" t="s">
        <v>54</v>
      </c>
      <c r="G102" s="13">
        <v>26.58</v>
      </c>
      <c r="H102" s="13">
        <v>27.17</v>
      </c>
      <c r="I102" s="13">
        <f t="shared" si="2"/>
        <v>26.58</v>
      </c>
    </row>
    <row r="103" spans="1:9" ht="21" customHeight="1">
      <c r="A103" s="22">
        <v>97</v>
      </c>
      <c r="B103" s="23">
        <v>67</v>
      </c>
      <c r="C103" s="10">
        <v>23681</v>
      </c>
      <c r="D103" s="7" t="s">
        <v>146</v>
      </c>
      <c r="E103" s="5" t="s">
        <v>19</v>
      </c>
      <c r="F103" s="24" t="s">
        <v>147</v>
      </c>
      <c r="G103" s="13" t="s">
        <v>219</v>
      </c>
      <c r="H103" s="13">
        <v>28.51</v>
      </c>
      <c r="I103" s="13">
        <f aca="true" t="shared" si="3" ref="I103:I108">IF(G103&gt;=H103,H103,G103)</f>
        <v>28.51</v>
      </c>
    </row>
    <row r="104" spans="1:9" ht="21" customHeight="1">
      <c r="A104" s="22">
        <v>98</v>
      </c>
      <c r="B104" s="23">
        <v>98</v>
      </c>
      <c r="C104" s="10">
        <v>47841</v>
      </c>
      <c r="D104" s="7" t="s">
        <v>196</v>
      </c>
      <c r="E104" s="5" t="s">
        <v>19</v>
      </c>
      <c r="F104" s="24" t="s">
        <v>197</v>
      </c>
      <c r="G104" s="13">
        <v>29.07</v>
      </c>
      <c r="H104" s="13">
        <v>28.91</v>
      </c>
      <c r="I104" s="13">
        <f t="shared" si="3"/>
        <v>28.91</v>
      </c>
    </row>
    <row r="105" spans="1:9" ht="21" customHeight="1">
      <c r="A105" s="22">
        <v>99</v>
      </c>
      <c r="B105" s="23">
        <v>22</v>
      </c>
      <c r="C105" s="10">
        <v>28941</v>
      </c>
      <c r="D105" s="7" t="s">
        <v>63</v>
      </c>
      <c r="E105" s="5" t="s">
        <v>61</v>
      </c>
      <c r="F105" s="24" t="s">
        <v>29</v>
      </c>
      <c r="G105" s="13" t="s">
        <v>219</v>
      </c>
      <c r="H105" s="13" t="s">
        <v>219</v>
      </c>
      <c r="I105" s="13" t="str">
        <f t="shared" si="3"/>
        <v>N</v>
      </c>
    </row>
    <row r="106" spans="1:9" ht="21" customHeight="1">
      <c r="A106" s="22">
        <v>100</v>
      </c>
      <c r="B106" s="23">
        <v>53</v>
      </c>
      <c r="C106" s="10">
        <v>48261</v>
      </c>
      <c r="D106" s="7" t="s">
        <v>120</v>
      </c>
      <c r="E106" s="5" t="s">
        <v>121</v>
      </c>
      <c r="F106" s="24" t="s">
        <v>122</v>
      </c>
      <c r="G106" s="13" t="s">
        <v>219</v>
      </c>
      <c r="H106" s="13" t="s">
        <v>219</v>
      </c>
      <c r="I106" s="13" t="str">
        <f t="shared" si="3"/>
        <v>N</v>
      </c>
    </row>
    <row r="107" spans="1:9" ht="21" customHeight="1">
      <c r="A107" s="22">
        <v>101</v>
      </c>
      <c r="B107" s="23">
        <v>74</v>
      </c>
      <c r="C107" s="10">
        <v>26401</v>
      </c>
      <c r="D107" s="7" t="s">
        <v>161</v>
      </c>
      <c r="E107" s="5" t="s">
        <v>25</v>
      </c>
      <c r="F107" s="25" t="s">
        <v>162</v>
      </c>
      <c r="G107" s="13" t="s">
        <v>219</v>
      </c>
      <c r="H107" s="13" t="s">
        <v>219</v>
      </c>
      <c r="I107" s="13" t="str">
        <f t="shared" si="3"/>
        <v>N</v>
      </c>
    </row>
    <row r="108" spans="1:9" ht="21" customHeight="1">
      <c r="A108" s="22">
        <v>102</v>
      </c>
      <c r="B108" s="23">
        <v>88</v>
      </c>
      <c r="C108" s="10">
        <v>30651</v>
      </c>
      <c r="D108" s="7" t="s">
        <v>179</v>
      </c>
      <c r="E108" s="5" t="s">
        <v>92</v>
      </c>
      <c r="F108" s="24" t="s">
        <v>119</v>
      </c>
      <c r="G108" s="13" t="s">
        <v>219</v>
      </c>
      <c r="H108" s="13" t="s">
        <v>219</v>
      </c>
      <c r="I108" s="13" t="str">
        <f t="shared" si="3"/>
        <v>N</v>
      </c>
    </row>
  </sheetData>
  <sheetProtection/>
  <mergeCells count="1">
    <mergeCell ref="A1:I1"/>
  </mergeCells>
  <printOptions/>
  <pageMargins left="0.32" right="0.24" top="0.4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Administrator</cp:lastModifiedBy>
  <cp:lastPrinted>2017-04-02T15:39:39Z</cp:lastPrinted>
  <dcterms:created xsi:type="dcterms:W3CDTF">2015-03-21T12:38:13Z</dcterms:created>
  <dcterms:modified xsi:type="dcterms:W3CDTF">2017-04-03T18:34:32Z</dcterms:modified>
  <cp:category/>
  <cp:version/>
  <cp:contentType/>
  <cp:contentStatus/>
</cp:coreProperties>
</file>